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55" windowHeight="919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<sst xmlns="http://schemas.openxmlformats.org/spreadsheetml/2006/main" count="71" uniqueCount="66">
  <si>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</si>
  <si>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</si>
  <si>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01.04.2018 по 30.06.2018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</si>
  <si>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</si>
  <si>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</si>
  <si>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</si>
  <si>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</si>
  <si>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</si>
  <si>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</si>
  <si>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</si>
  <si>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</si>
  <si>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</si>
  <si>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</si>
  <si>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</si>
  <si>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</si>
  <si>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</si>
  <si>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</si>
  <si>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</si>
  <si>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</si>
  <si>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</si>
  <si>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</si>
  <si>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</si>
  <si>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</si>
  <si>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</si>
  <si>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</si>
  <si>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</si>
  <si>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</si>
  <si>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</si>
  <si>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</si>
  <si>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</si>
  <si>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</si>
  <si>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</si>
  <si>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</si>
  <si>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</si>
  <si>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</si>
  <si>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</si>
  <si>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</si>
  <si>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</si>
  <si>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</si>
  <si>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</si>
  <si>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</si>
  <si>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</si>
  <si>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</si>
  <si>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</si>
  <si>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</si>
  <si>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</si>
  <si>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</si>
  <si>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</si>
  <si>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</si>
  <si>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</si>
  <si>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</si>
  <si>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</si>
  <si>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</si>
  <si>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</si>
  <si>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</si>
  <si>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</si>
  <si>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</si>
  <si>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</si>
  <si>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</si>
  <si>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</si>
  <si>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</si>
  <si>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</si>
  <si>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</si>
  <si>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город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</si>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</sst>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7</v>
      </c>
      <c r="B14" s="32"/>
      <c r="C14" s="33">
        <v>3</v>
      </c>
      <c r="D14" s="32"/>
      <c r="E14" s="33">
        <v>21</v>
      </c>
      <c r="F14" s="32"/>
      <c r="G14" s="33">
        <f>SUM(A14+C14+E14)</f>
        <v>31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30</v>
      </c>
      <c r="D19" s="32"/>
      <c r="E19" s="33">
        <v>1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23809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13.020286446301819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4</v>
      </c>
      <c r="E29" s="31">
        <f>D29/D34*100</f>
        <v>12.903225806451612</v>
      </c>
      <c r="F29" s="32"/>
      <c r="G29" s="33">
        <f>D29/G23*10000</f>
        <v>1.680036960813138</v>
      </c>
      <c r="H29" s="32"/>
    </row>
    <row r="30" spans="1:8" ht="15.75" customHeight="1" thickBot="1">
      <c r="A30" s="56" t="s">
        <v>26</v>
      </c>
      <c r="B30" s="57"/>
      <c r="C30" s="59"/>
      <c r="D30" s="6">
        <v>11</v>
      </c>
      <c r="E30" s="31">
        <f>D30/D34*100</f>
        <v>35.483870967741936</v>
      </c>
      <c r="F30" s="32"/>
      <c r="G30" s="33">
        <f>D30/G23*10000</f>
        <v>4.620101642236129</v>
      </c>
      <c r="H30" s="32"/>
    </row>
    <row r="31" spans="1:8" ht="15.75" customHeight="1" thickBot="1">
      <c r="A31" s="56" t="s">
        <v>27</v>
      </c>
      <c r="B31" s="57"/>
      <c r="C31" s="59"/>
      <c r="D31" s="6">
        <v>1</v>
      </c>
      <c r="E31" s="31">
        <f>D31/D34*100</f>
        <v>3.225806451612903</v>
      </c>
      <c r="F31" s="32"/>
      <c r="G31" s="33">
        <f>D31/G23*10000</f>
        <v>0.4200092402032845</v>
      </c>
      <c r="H31" s="32"/>
    </row>
    <row r="32" spans="1:8" ht="15.75" customHeight="1" thickBot="1">
      <c r="A32" s="56" t="s">
        <v>28</v>
      </c>
      <c r="B32" s="57"/>
      <c r="C32" s="59"/>
      <c r="D32" s="6">
        <v>3</v>
      </c>
      <c r="E32" s="31">
        <f>D32/D34*100</f>
        <v>9.67741935483871</v>
      </c>
      <c r="F32" s="32"/>
      <c r="G32" s="33">
        <f>D32/G23*10000</f>
        <v>1.2600277206098536</v>
      </c>
      <c r="H32" s="32"/>
    </row>
    <row r="33" spans="1:8" ht="15.75" customHeight="1" thickBot="1">
      <c r="A33" s="56" t="s">
        <v>29</v>
      </c>
      <c r="B33" s="57"/>
      <c r="C33" s="59"/>
      <c r="D33" s="6">
        <v>12</v>
      </c>
      <c r="E33" s="31">
        <f>D33/D34*100</f>
        <v>38.70967741935484</v>
      </c>
      <c r="F33" s="32"/>
      <c r="G33" s="33">
        <f>D33/G23*10000</f>
        <v>5.040110882439414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31</v>
      </c>
      <c r="E34" s="31">
        <f>SUM(E29:F33)</f>
        <v>100</v>
      </c>
      <c r="F34" s="32"/>
      <c r="G34" s="33">
        <f>SUM(G29:H33)</f>
        <v>13.020286446301819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28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28</v>
      </c>
      <c r="B42" s="10">
        <v>4</v>
      </c>
      <c r="C42" s="6">
        <v>1</v>
      </c>
      <c r="D42" s="6">
        <v>22</v>
      </c>
      <c r="E42" s="6">
        <v>1</v>
      </c>
      <c r="F42" s="6">
        <v>0</v>
      </c>
      <c r="G42" s="72">
        <v>3</v>
      </c>
      <c r="H42" s="73"/>
    </row>
    <row r="43" spans="1:8" ht="15" customHeight="1" thickBot="1">
      <c r="A43" s="11" t="s">
        <v>23</v>
      </c>
      <c r="B43" s="12">
        <f>B42/A42*100</f>
        <v>14.285714285714285</v>
      </c>
      <c r="C43" s="13">
        <f>C42/A42*100</f>
        <v>3.571428571428571</v>
      </c>
      <c r="D43" s="13">
        <f>D42/A42*100</f>
        <v>78.57142857142857</v>
      </c>
      <c r="E43" s="13">
        <f>E42/A42*100</f>
        <v>3.571428571428571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6</v>
      </c>
      <c r="B50" s="82">
        <v>21</v>
      </c>
      <c r="C50" s="83"/>
      <c r="D50" s="33">
        <v>0</v>
      </c>
      <c r="E50" s="32"/>
      <c r="F50" s="84">
        <v>21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49435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49435</v>
      </c>
      <c r="G77" s="94" t="s">
        <v>65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gorod_buy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dcterms:created xsi:type="dcterms:W3CDTF">2018-06-29T12:40:37Z</dcterms:created>
  <dcterms:modified xsi:type="dcterms:W3CDTF">2018-06-29T12:40:49Z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