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55" windowHeight="1015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<sst xmlns="http://schemas.openxmlformats.org/spreadsheetml/2006/main" count="71" uniqueCount="66">
  <si>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</si>
  <si>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</si>
  <si>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01.04.2019 по 30.06.2019</t>
  </si>
  <si>
    <t>ИОГВ / ОМС</t>
  </si>
  <si>
    <t>Администрация городского округа г.Буй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</si>
  <si>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</si>
  <si>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</si>
  <si>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</si>
  <si>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</si>
  <si>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</si>
  <si>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</si>
  <si>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</si>
  <si>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</si>
  <si>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</si>
  <si>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</si>
  <si>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</si>
  <si>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</si>
  <si>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</si>
  <si>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</si>
  <si>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</si>
  <si>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</si>
  <si>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</si>
  <si>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</si>
  <si>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</si>
  <si>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</si>
  <si>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</si>
  <si>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</si>
  <si>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</si>
  <si>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</si>
  <si>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</si>
  <si>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</si>
  <si>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</si>
  <si>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</si>
  <si>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</si>
  <si>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</si>
  <si>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</si>
  <si>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</si>
  <si>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</si>
  <si>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</si>
  <si>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</si>
  <si>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</si>
  <si>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</si>
  <si>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</si>
  <si>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</si>
  <si>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</si>
  <si>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</si>
  <si>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</si>
  <si>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</si>
  <si>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</si>
  <si>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</si>
  <si>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</si>
  <si>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</si>
  <si>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</si>
  <si>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</si>
  <si>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</si>
  <si>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</si>
  <si>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</si>
  <si>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</si>
  <si>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</si>
  <si>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</si>
  <si>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</si>
  <si>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 отдела документооборота, архивов и общих вопросов</t>
  </si>
  <si>
    <t>Фабрикова Галина Александровна</t>
  </si>
  <si>
    <t>157000, г. Буй, площадь Революции, дом 12</t>
  </si>
  <si>
    <t>gorod_buy@adm44.ru</t>
  </si>
  <si>
    <t>4 45 03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</si>
</sst>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od_bu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tabSelected="1" zoomScalePageLayoutView="0" workbookViewId="0" topLeftCell="A13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76</v>
      </c>
      <c r="B14" s="32"/>
      <c r="C14" s="33">
        <v>15</v>
      </c>
      <c r="D14" s="32"/>
      <c r="E14" s="33">
        <v>14</v>
      </c>
      <c r="F14" s="32"/>
      <c r="G14" s="33">
        <f>SUM(A14+C14+E14)</f>
        <v>105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105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23578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44.5330392738994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3</v>
      </c>
      <c r="E29" s="31">
        <f>D29/D34*100</f>
        <v>2.857142857142857</v>
      </c>
      <c r="F29" s="32"/>
      <c r="G29" s="33">
        <f>D29/G23*10000</f>
        <v>1.27237255068284</v>
      </c>
      <c r="H29" s="32"/>
    </row>
    <row r="30" spans="1:8" ht="15.75" customHeight="1" thickBot="1">
      <c r="A30" s="56" t="s">
        <v>26</v>
      </c>
      <c r="B30" s="57"/>
      <c r="C30" s="59"/>
      <c r="D30" s="6">
        <v>54</v>
      </c>
      <c r="E30" s="31">
        <f>D30/D34*100</f>
        <v>51.42857142857142</v>
      </c>
      <c r="F30" s="32"/>
      <c r="G30" s="33">
        <f>D30/G23*10000</f>
        <v>22.90270591229112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2</v>
      </c>
      <c r="E32" s="31">
        <f>D32/D34*100</f>
        <v>1.9047619047619049</v>
      </c>
      <c r="F32" s="32"/>
      <c r="G32" s="33">
        <f>D32/G23*10000</f>
        <v>0.8482483671218933</v>
      </c>
      <c r="H32" s="32"/>
    </row>
    <row r="33" spans="1:8" ht="15.75" customHeight="1" thickBot="1">
      <c r="A33" s="56" t="s">
        <v>29</v>
      </c>
      <c r="B33" s="57"/>
      <c r="C33" s="59"/>
      <c r="D33" s="6">
        <v>46</v>
      </c>
      <c r="E33" s="31">
        <f>D33/D34*100</f>
        <v>43.80952380952381</v>
      </c>
      <c r="F33" s="32"/>
      <c r="G33" s="33">
        <f>D33/G23*10000</f>
        <v>19.509712443803547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105</v>
      </c>
      <c r="E34" s="31">
        <f>SUM(E29:F33)</f>
        <v>100</v>
      </c>
      <c r="F34" s="32"/>
      <c r="G34" s="33">
        <f>SUM(G29:H33)</f>
        <v>44.5330392738994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88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88</v>
      </c>
      <c r="B42" s="10">
        <v>5</v>
      </c>
      <c r="C42" s="6">
        <v>3</v>
      </c>
      <c r="D42" s="6">
        <v>71</v>
      </c>
      <c r="E42" s="6">
        <v>9</v>
      </c>
      <c r="F42" s="6">
        <v>0</v>
      </c>
      <c r="G42" s="72">
        <v>17</v>
      </c>
      <c r="H42" s="73"/>
    </row>
    <row r="43" spans="1:8" ht="15" customHeight="1" thickBot="1">
      <c r="A43" s="11" t="s">
        <v>23</v>
      </c>
      <c r="B43" s="12">
        <f>B42/A42*100</f>
        <v>5.681818181818182</v>
      </c>
      <c r="C43" s="13">
        <f>C42/A42*100</f>
        <v>3.4090909090909087</v>
      </c>
      <c r="D43" s="13">
        <f>D42/A42*100</f>
        <v>80.68181818181817</v>
      </c>
      <c r="E43" s="13">
        <f>E42/A42*100</f>
        <v>10.227272727272728</v>
      </c>
      <c r="F43" s="13">
        <f>F42/A42*100</f>
        <v>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5</v>
      </c>
      <c r="B50" s="82">
        <v>14</v>
      </c>
      <c r="C50" s="83"/>
      <c r="D50" s="33">
        <v>0</v>
      </c>
      <c r="E50" s="32"/>
      <c r="F50" s="84">
        <v>14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49435</v>
      </c>
      <c r="G74" s="94" t="s">
        <v>65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49435</v>
      </c>
      <c r="G77" s="94" t="s">
        <v>65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gorod_buy@adm44.ru"/>
  </hyperlinks>
  <printOptions/>
  <pageMargins left="0.75" right="0.75" top="1" bottom="1" header="0.5" footer="0.5"/>
  <pageSetup fitToHeight="1" fitToWidth="1" horizontalDpi="600" verticalDpi="600" orientation="portrait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Приемная</cp:lastModifiedBy>
  <cp:lastPrinted>2019-07-02T10:58:49Z</cp:lastPrinted>
  <dcterms:created xsi:type="dcterms:W3CDTF">2019-07-02T10:58:08Z</dcterms:created>
  <dcterms:modified xsi:type="dcterms:W3CDTF">2019-07-02T11:00:31Z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