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<sst xmlns="http://schemas.openxmlformats.org/spreadsheetml/2006/main" count="328" uniqueCount="99">
  <si>
    <t>Отчет о выполнении муницпальных заданий  бюджетных учреждений,  подведомственных Отделу культуры, молодежи и спорта администрации городского округа город Буй за 2020 год</t>
  </si>
  <si>
    <t>Наименование муниципальной услуги</t>
  </si>
  <si>
    <t>Показатель качества услуги</t>
  </si>
  <si>
    <t>Результат выполнения муниципальной услуги</t>
  </si>
  <si>
    <t>Объем финансирования</t>
  </si>
  <si>
    <t>Причины отклонения результатов и объемов финансирования</t>
  </si>
  <si>
    <t>ед. изм</t>
  </si>
  <si>
    <t>План</t>
  </si>
  <si>
    <t>Факт</t>
  </si>
  <si>
    <t>% исполнения</t>
  </si>
  <si>
    <t>Годовой план</t>
  </si>
  <si>
    <t>УСЛУГИ</t>
  </si>
  <si>
    <t>МБУК СКЦ "Луч"</t>
  </si>
  <si>
    <t>Демонстрация  кинофильмов</t>
  </si>
  <si>
    <t xml:space="preserve">Показатель качества муниципальной услуги </t>
  </si>
  <si>
    <t>В связи с ограничит.мерами, направленными на предупреждение распространения короновирусной инфекции</t>
  </si>
  <si>
    <t>Число зрителей</t>
  </si>
  <si>
    <t>Человек</t>
  </si>
  <si>
    <t>Показатель объема работы</t>
  </si>
  <si>
    <t xml:space="preserve">Организация и проведение культурно-массовых  мероприятий                                      
творческих (фестиваль, конкурс, выставка, смотр)                                                                                  
</t>
  </si>
  <si>
    <t>фестиваль</t>
  </si>
  <si>
    <t>Количество мероприятий</t>
  </si>
  <si>
    <t>единица</t>
  </si>
  <si>
    <t>выставка</t>
  </si>
  <si>
    <t>Число участников</t>
  </si>
  <si>
    <t>конкурс</t>
  </si>
  <si>
    <t>викторина</t>
  </si>
  <si>
    <t xml:space="preserve">Увеличение показателя произошло вследствии проведения незапланированных викторин в связи с увеличением спроса на услугу      </t>
  </si>
  <si>
    <t xml:space="preserve">Организация деятельности клубных формирований и формирований самодеятельного народного творчества                                     
</t>
  </si>
  <si>
    <t>МБУК "Дворец культуры" г.о.г. Буй</t>
  </si>
  <si>
    <t xml:space="preserve">Показ (организация показа) концертов и концертных программ                                                                                 
</t>
  </si>
  <si>
    <t>человек</t>
  </si>
  <si>
    <t>Количество публичных выступлений</t>
  </si>
  <si>
    <t xml:space="preserve">Показ (организация показа) спектаклей (театральных постановок)                                                                                  
</t>
  </si>
  <si>
    <t>организация и проведение культурно-массовых  мероприятий творческих</t>
  </si>
  <si>
    <t>культурно-массовые (иные зрелищные мероприятия)</t>
  </si>
  <si>
    <t>Количество участников</t>
  </si>
  <si>
    <t>Количество проведенных мероприятий</t>
  </si>
  <si>
    <t>творческих:  фестиваль, конкурс, выставка, смотр</t>
  </si>
  <si>
    <t>организация деятельности клубных  формирований 
и формирований самодеятельного народного творчества</t>
  </si>
  <si>
    <t>Количество клубных формирований</t>
  </si>
  <si>
    <t xml:space="preserve"> </t>
  </si>
  <si>
    <t>МБУДО  ДМШ  г.о.г. Буй</t>
  </si>
  <si>
    <t>Реализация дополнительных предпрофессиональных программ в области искусств</t>
  </si>
  <si>
    <t>Предоставление дополнительного образования по дополнительной общеобразовательной
(предпрофессиональной) программе
«Духовые и ударные инструменты»</t>
  </si>
  <si>
    <t>Доля победителей в конкурсах, фестивалях,олимпиадах различного уровня в общем количестве обучающихся</t>
  </si>
  <si>
    <t>процент</t>
  </si>
  <si>
    <t>доля аттестованных педагогических работников</t>
  </si>
  <si>
    <t>Доля потребителей, удовлетворенных условиями и качеством оказания предоставляемой образовательной услуги</t>
  </si>
  <si>
    <t xml:space="preserve">Процент выполнения учебного плана </t>
  </si>
  <si>
    <t xml:space="preserve">Количество обучающихся, продолживших обучение по программам среднего и высшего профессионального образования в области культуры и искусства
</t>
  </si>
  <si>
    <t xml:space="preserve">Показатель объема муниципальной услуги </t>
  </si>
  <si>
    <t>Количество человеко-часов</t>
  </si>
  <si>
    <t>Человеко-час</t>
  </si>
  <si>
    <t>Предоставление дополнительного образования по дополнительной общеобразовательной
(предпрофессиональной) программе
«Народные инструменты»</t>
  </si>
  <si>
    <t>Предоставление дополнительного образования по дополнительной общеобразовательной
(предпрофессиональной) программе
«Музыкальный фольклор»</t>
  </si>
  <si>
    <t>Предоставление дополнительного образования по дополнительной общеобразовательной
(предпрофессиональной) программе
«Фортепиано»</t>
  </si>
  <si>
    <t>Предоставление дополнительного образования по дополнительной общеобразовательной
(предпрофессиональной) программе
«Хоровое пение»</t>
  </si>
  <si>
    <t>Реализация дополнительных общеразвивающих программ художественной направленности</t>
  </si>
  <si>
    <t xml:space="preserve">Предоставление дополнительного образования по дополнительным общеобразовательным
(общеразвивающим) программам художественной направленности
</t>
  </si>
  <si>
    <t>Количество человеко-часов (с сертификатами)</t>
  </si>
  <si>
    <t>Реализация дополнительных предпрофессиональных программ в области искусств МБУДО  ДХШ  им.Н.П.Якушева г.о.г. Буй                                 4739300       4513945,90</t>
  </si>
  <si>
    <t>Предоставление дополнительного образования по дополнительной общеобразовательной
предпрофессиональной программе в области 
изобразительного искусства " Живопись"</t>
  </si>
  <si>
    <t>Количество обучающихся</t>
  </si>
  <si>
    <t>Реализация дополнительных общеразвивающих программ в области искусств МБУДО  ДХШ  им.Н.П.Якушева г.о.г. Буй</t>
  </si>
  <si>
    <t>РАБОТЫ</t>
  </si>
  <si>
    <t>Проведение тестирования выполнения нормативорв испытаний (тестов) комплекса ГТО</t>
  </si>
  <si>
    <t>МБУ СШ "Спартак"</t>
  </si>
  <si>
    <t>Показатель качества работы</t>
  </si>
  <si>
    <t>Виды тестирования по ступеням (возрастным категориям) комплекса ГТО, ведение учета результатов, вормирование протоколов, внесение данных тестирования в автоматизированную информационную систему (количество лиц, принявших участие в тестировании норм в рамках комплекса ГТО)</t>
  </si>
  <si>
    <t>Присвоение знаков выполнения нормативов комплекса ГТО (выполнивших нормативы комплекса ГТО)</t>
  </si>
  <si>
    <t>Организация и проведение физкультурно-оздоровительной работы по развитию физической культуры и спорту среди различных групп населения</t>
  </si>
  <si>
    <t>Показатель качаства работы</t>
  </si>
  <si>
    <t>Количество привлеченных лиц</t>
  </si>
  <si>
    <t>Количество посещений</t>
  </si>
  <si>
    <t>Единица</t>
  </si>
  <si>
    <t>Обеспечение доступа к объектам спорта</t>
  </si>
  <si>
    <t>Количество посестителей в год</t>
  </si>
  <si>
    <t>Обеспечение доступа к объектам спорта МБУ ФКиС СК «Флагман»</t>
  </si>
  <si>
    <t>Наличие обоснованных жалоб</t>
  </si>
  <si>
    <t>штук</t>
  </si>
  <si>
    <t>Время предоставления спортивного объекта</t>
  </si>
  <si>
    <t>час</t>
  </si>
  <si>
    <t>Количество посещений спортивных объектов</t>
  </si>
  <si>
    <t>Предоставление спортивных помещений для проведения официальных физкультурных и спортивных мероприятий</t>
  </si>
  <si>
    <t xml:space="preserve">УСЛУГИ                                                     </t>
  </si>
  <si>
    <t>Спортивная подготовка  по олимпийским видам спорта - футбол (этап начальной подготовки)</t>
  </si>
  <si>
    <t>Реализация программы спортивной подготовки на этапе начальной подготовки</t>
  </si>
  <si>
    <t>Число лиц прошедших спортивную подготовку на этапах подготовки</t>
  </si>
  <si>
    <t>Спортивная подготовка  по олимпийским видам спорта - баскетбол (этап начальной подготовки)</t>
  </si>
  <si>
    <t>Спортивная подготовка  по олимпийским видам спорта - легкая атлетика (этап начальной подготовки)</t>
  </si>
  <si>
    <t>Спортивная подготовка  по олимпийским видам спорта - лыжные гонки (этап начальной подготовки)</t>
  </si>
  <si>
    <t>Спортивная подготовка  по олимпийским видам спорта - бокс (этап начальной подготовки)</t>
  </si>
  <si>
    <t>Спортивная подготовка  по олимпийским видам спорта - футбол (этап спортивной специализации)</t>
  </si>
  <si>
    <t>Реализация программы спортивной подготовки на тренировочном этапе</t>
  </si>
  <si>
    <t>Количество спортсменов</t>
  </si>
  <si>
    <t>Спортивная подготовка  по олимпийским видам спорта - легкая атлетика (этап спортивной специализации)</t>
  </si>
  <si>
    <t>Спортивная подготовка  по олимпийским видам спорта - лыжные гонки (этап спортивной специализации)</t>
  </si>
  <si>
    <t>Спортивная подготовка  по олимпийским видам спорта - бокс (этап спортивной специализации)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</si>
</sst>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0.0"/>
  </numFmts>
  <fonts count="6">
    <font>
      <sz val="10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 horizontal="center"/>
    </xf>
    <xf numFmtId="164" fontId="1" fillId="0" borderId="1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 wrapText="1"/>
    </xf>
    <xf numFmtId="164" fontId="1" fillId="0" borderId="3" xfId="0" applyFont="1" applyBorder="1" applyAlignment="1">
      <alignment horizontal="center" vertical="center" wrapText="1"/>
    </xf>
    <xf numFmtId="164" fontId="3" fillId="0" borderId="4" xfId="0" applyFont="1" applyFill="1" applyBorder="1" applyAlignment="1">
      <alignment horizontal="left" vertical="top" wrapText="1"/>
    </xf>
    <xf numFmtId="164" fontId="1" fillId="0" borderId="5" xfId="0" applyFont="1" applyFill="1" applyBorder="1" applyAlignment="1">
      <alignment horizontal="left" vertical="top" wrapText="1"/>
    </xf>
    <xf numFmtId="165" fontId="1" fillId="0" borderId="2" xfId="0" applyNumberFormat="1" applyFont="1" applyFill="1" applyBorder="1" applyAlignment="1">
      <alignment horizontal="center" vertical="top"/>
    </xf>
    <xf numFmtId="164" fontId="1" fillId="0" borderId="6" xfId="0" applyFont="1" applyFill="1" applyBorder="1" applyAlignment="1">
      <alignment horizontal="left" vertical="top" wrapText="1"/>
    </xf>
    <xf numFmtId="164" fontId="1" fillId="0" borderId="2" xfId="0" applyFont="1" applyFill="1" applyBorder="1" applyAlignment="1">
      <alignment vertical="top" wrapText="1"/>
    </xf>
    <xf numFmtId="164" fontId="1" fillId="0" borderId="7" xfId="0" applyFont="1" applyFill="1" applyBorder="1" applyAlignment="1">
      <alignment horizontal="center" vertical="top" wrapText="1"/>
    </xf>
    <xf numFmtId="164" fontId="1" fillId="0" borderId="8" xfId="0" applyFont="1" applyFill="1" applyBorder="1" applyAlignment="1">
      <alignment horizontal="center" vertical="top" wrapText="1"/>
    </xf>
    <xf numFmtId="164" fontId="1" fillId="0" borderId="1" xfId="0" applyFont="1" applyFill="1" applyBorder="1" applyAlignment="1">
      <alignment horizontal="left" vertical="top" wrapText="1"/>
    </xf>
    <xf numFmtId="164" fontId="1" fillId="0" borderId="2" xfId="0" applyFont="1" applyFill="1" applyBorder="1" applyAlignment="1">
      <alignment horizontal="left" vertical="top" wrapText="1"/>
    </xf>
    <xf numFmtId="164" fontId="1" fillId="0" borderId="2" xfId="0" applyFont="1" applyFill="1" applyBorder="1" applyAlignment="1">
      <alignment horizontal="center" vertical="top" wrapText="1"/>
    </xf>
    <xf numFmtId="164" fontId="1" fillId="0" borderId="9" xfId="0" applyFont="1" applyFill="1" applyBorder="1" applyAlignment="1">
      <alignment horizontal="center" vertical="top" wrapText="1"/>
    </xf>
    <xf numFmtId="166" fontId="1" fillId="0" borderId="2" xfId="0" applyNumberFormat="1" applyFont="1" applyFill="1" applyBorder="1" applyAlignment="1">
      <alignment horizontal="center" vertical="top" wrapText="1"/>
    </xf>
    <xf numFmtId="164" fontId="1" fillId="0" borderId="1" xfId="0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164" fontId="1" fillId="0" borderId="2" xfId="0" applyFont="1" applyFill="1" applyBorder="1" applyAlignment="1">
      <alignment horizontal="left" vertical="top" wrapText="1"/>
    </xf>
    <xf numFmtId="164" fontId="1" fillId="0" borderId="10" xfId="0" applyFont="1" applyFill="1" applyBorder="1" applyAlignment="1">
      <alignment horizontal="center" vertical="top" wrapText="1"/>
    </xf>
    <xf numFmtId="164" fontId="1" fillId="0" borderId="11" xfId="0" applyFont="1" applyFill="1" applyBorder="1" applyAlignment="1">
      <alignment horizontal="center" vertical="top" wrapText="1"/>
    </xf>
    <xf numFmtId="164" fontId="1" fillId="0" borderId="2" xfId="0" applyFont="1" applyFill="1" applyBorder="1" applyAlignment="1">
      <alignment horizontal="left" vertical="top"/>
    </xf>
    <xf numFmtId="164" fontId="1" fillId="0" borderId="2" xfId="0" applyFont="1" applyFill="1" applyBorder="1" applyAlignment="1">
      <alignment horizontal="center" vertical="top"/>
    </xf>
    <xf numFmtId="164" fontId="0" fillId="0" borderId="2" xfId="0" applyFill="1" applyBorder="1" applyAlignment="1">
      <alignment horizontal="center" vertical="top"/>
    </xf>
    <xf numFmtId="164" fontId="0" fillId="0" borderId="7" xfId="0" applyFill="1" applyBorder="1" applyAlignment="1">
      <alignment horizontal="center" vertical="top"/>
    </xf>
    <xf numFmtId="164" fontId="0" fillId="0" borderId="12" xfId="0" applyFill="1" applyBorder="1" applyAlignment="1">
      <alignment horizontal="center" vertical="top"/>
    </xf>
    <xf numFmtId="164" fontId="0" fillId="0" borderId="8" xfId="0" applyFill="1" applyBorder="1" applyAlignment="1">
      <alignment horizontal="center" vertical="top"/>
    </xf>
    <xf numFmtId="164" fontId="0" fillId="0" borderId="13" xfId="0" applyFont="1" applyFill="1" applyBorder="1" applyAlignment="1">
      <alignment horizontal="center" vertical="top" wrapText="1"/>
    </xf>
    <xf numFmtId="164" fontId="0" fillId="0" borderId="10" xfId="0" applyFill="1" applyBorder="1" applyAlignment="1">
      <alignment horizontal="center" vertical="top" wrapText="1"/>
    </xf>
    <xf numFmtId="164" fontId="0" fillId="0" borderId="14" xfId="0" applyBorder="1" applyAlignment="1">
      <alignment horizontal="center" vertical="top" wrapText="1"/>
    </xf>
    <xf numFmtId="164" fontId="0" fillId="0" borderId="15" xfId="0" applyBorder="1" applyAlignment="1">
      <alignment horizontal="center" vertical="top" wrapText="1"/>
    </xf>
    <xf numFmtId="164" fontId="0" fillId="0" borderId="4" xfId="0" applyBorder="1" applyAlignment="1">
      <alignment horizontal="center" vertical="top" wrapText="1"/>
    </xf>
    <xf numFmtId="164" fontId="0" fillId="0" borderId="6" xfId="0" applyBorder="1" applyAlignment="1">
      <alignment horizontal="center" vertical="top" wrapText="1"/>
    </xf>
    <xf numFmtId="164" fontId="3" fillId="2" borderId="2" xfId="0" applyFont="1" applyFill="1" applyBorder="1" applyAlignment="1">
      <alignment horizontal="left" wrapText="1"/>
    </xf>
    <xf numFmtId="165" fontId="1" fillId="2" borderId="2" xfId="0" applyNumberFormat="1" applyFont="1" applyFill="1" applyBorder="1" applyAlignment="1">
      <alignment horizontal="center" wrapText="1"/>
    </xf>
    <xf numFmtId="167" fontId="1" fillId="2" borderId="2" xfId="0" applyNumberFormat="1" applyFont="1" applyFill="1" applyBorder="1" applyAlignment="1">
      <alignment horizontal="center" wrapText="1"/>
    </xf>
    <xf numFmtId="164" fontId="1" fillId="2" borderId="2" xfId="0" applyFont="1" applyFill="1" applyBorder="1" applyAlignment="1">
      <alignment horizontal="center" vertical="top" wrapText="1"/>
    </xf>
    <xf numFmtId="164" fontId="1" fillId="2" borderId="2" xfId="0" applyFont="1" applyFill="1" applyBorder="1" applyAlignment="1">
      <alignment horizontal="left" vertical="top" wrapText="1"/>
    </xf>
    <xf numFmtId="164" fontId="1" fillId="2" borderId="2" xfId="0" applyFont="1" applyFill="1" applyBorder="1" applyAlignment="1">
      <alignment horizontal="center" vertical="top"/>
    </xf>
    <xf numFmtId="167" fontId="1" fillId="2" borderId="2" xfId="0" applyNumberFormat="1" applyFont="1" applyFill="1" applyBorder="1" applyAlignment="1">
      <alignment horizontal="center" vertical="top" wrapText="1"/>
    </xf>
    <xf numFmtId="164" fontId="1" fillId="2" borderId="2" xfId="0" applyFont="1" applyFill="1" applyBorder="1" applyAlignment="1">
      <alignment horizontal="left" vertical="top" wrapText="1"/>
    </xf>
    <xf numFmtId="164" fontId="1" fillId="2" borderId="2" xfId="0" applyFont="1" applyFill="1" applyBorder="1" applyAlignment="1">
      <alignment horizontal="center" vertical="center"/>
    </xf>
    <xf numFmtId="167" fontId="1" fillId="2" borderId="2" xfId="0" applyNumberFormat="1" applyFont="1" applyFill="1" applyBorder="1" applyAlignment="1">
      <alignment horizontal="center" vertical="center" wrapText="1"/>
    </xf>
    <xf numFmtId="164" fontId="4" fillId="2" borderId="2" xfId="0" applyFont="1" applyFill="1" applyBorder="1" applyAlignment="1">
      <alignment horizontal="center" vertical="top" wrapText="1"/>
    </xf>
    <xf numFmtId="164" fontId="0" fillId="2" borderId="2" xfId="0" applyFill="1" applyBorder="1" applyAlignment="1">
      <alignment vertical="top"/>
    </xf>
    <xf numFmtId="164" fontId="0" fillId="2" borderId="2" xfId="0" applyFill="1" applyBorder="1" applyAlignment="1">
      <alignment horizontal="center" vertical="top"/>
    </xf>
    <xf numFmtId="164" fontId="1" fillId="2" borderId="2" xfId="0" applyFont="1" applyFill="1" applyBorder="1" applyAlignment="1">
      <alignment horizontal="center" vertical="top"/>
    </xf>
    <xf numFmtId="164" fontId="0" fillId="2" borderId="2" xfId="0" applyFont="1" applyFill="1" applyBorder="1" applyAlignment="1">
      <alignment horizontal="center" vertical="top" wrapText="1"/>
    </xf>
    <xf numFmtId="164" fontId="3" fillId="0" borderId="7" xfId="0" applyFont="1" applyFill="1" applyBorder="1" applyAlignment="1">
      <alignment horizontal="left" wrapText="1"/>
    </xf>
    <xf numFmtId="164" fontId="3" fillId="0" borderId="12" xfId="0" applyFont="1" applyFill="1" applyBorder="1" applyAlignment="1">
      <alignment horizontal="left" vertical="top" wrapText="1"/>
    </xf>
    <xf numFmtId="165" fontId="1" fillId="0" borderId="2" xfId="0" applyNumberFormat="1" applyFont="1" applyFill="1" applyBorder="1" applyAlignment="1">
      <alignment horizontal="center"/>
    </xf>
    <xf numFmtId="167" fontId="1" fillId="0" borderId="2" xfId="0" applyNumberFormat="1" applyFont="1" applyFill="1" applyBorder="1" applyAlignment="1">
      <alignment horizontal="center"/>
    </xf>
    <xf numFmtId="164" fontId="3" fillId="0" borderId="8" xfId="0" applyFont="1" applyFill="1" applyBorder="1" applyAlignment="1">
      <alignment horizontal="left" vertical="top" wrapText="1"/>
    </xf>
    <xf numFmtId="164" fontId="1" fillId="0" borderId="7" xfId="0" applyFont="1" applyFill="1" applyBorder="1" applyAlignment="1">
      <alignment horizontal="left" vertical="top" wrapText="1"/>
    </xf>
    <xf numFmtId="164" fontId="1" fillId="0" borderId="12" xfId="0" applyFont="1" applyFill="1" applyBorder="1" applyAlignment="1">
      <alignment horizontal="left" vertical="top" wrapText="1"/>
    </xf>
    <xf numFmtId="167" fontId="1" fillId="0" borderId="9" xfId="0" applyNumberFormat="1" applyFont="1" applyFill="1" applyBorder="1" applyAlignment="1">
      <alignment horizontal="center" vertical="top"/>
    </xf>
    <xf numFmtId="164" fontId="1" fillId="0" borderId="8" xfId="0" applyFont="1" applyFill="1" applyBorder="1" applyAlignment="1">
      <alignment horizontal="left" vertical="top" wrapText="1"/>
    </xf>
    <xf numFmtId="164" fontId="1" fillId="0" borderId="9" xfId="0" applyFont="1" applyFill="1" applyBorder="1" applyAlignment="1">
      <alignment horizontal="left" vertical="top" wrapText="1"/>
    </xf>
    <xf numFmtId="164" fontId="1" fillId="0" borderId="4" xfId="0" applyFont="1" applyFill="1" applyBorder="1" applyAlignment="1">
      <alignment horizontal="center" vertical="top" wrapText="1"/>
    </xf>
    <xf numFmtId="165" fontId="1" fillId="0" borderId="9" xfId="0" applyNumberFormat="1" applyFont="1" applyFill="1" applyBorder="1" applyAlignment="1">
      <alignment horizontal="center" vertical="top"/>
    </xf>
    <xf numFmtId="164" fontId="1" fillId="0" borderId="5" xfId="0" applyFont="1" applyFill="1" applyBorder="1" applyAlignment="1">
      <alignment horizontal="center" vertical="top" wrapText="1"/>
    </xf>
    <xf numFmtId="164" fontId="1" fillId="0" borderId="6" xfId="0" applyFont="1" applyFill="1" applyBorder="1" applyAlignment="1">
      <alignment horizontal="center" vertical="top" wrapText="1"/>
    </xf>
    <xf numFmtId="164" fontId="1" fillId="0" borderId="1" xfId="0" applyFont="1" applyFill="1" applyBorder="1" applyAlignment="1">
      <alignment horizontal="left" vertical="top" wrapText="1"/>
    </xf>
    <xf numFmtId="167" fontId="1" fillId="0" borderId="2" xfId="0" applyNumberFormat="1" applyFont="1" applyFill="1" applyBorder="1" applyAlignment="1">
      <alignment horizontal="center" vertical="top"/>
    </xf>
    <xf numFmtId="164" fontId="1" fillId="0" borderId="12" xfId="0" applyFont="1" applyFill="1" applyBorder="1" applyAlignment="1">
      <alignment horizontal="center" vertical="top" wrapText="1"/>
    </xf>
    <xf numFmtId="167" fontId="1" fillId="0" borderId="2" xfId="0" applyNumberFormat="1" applyFont="1" applyFill="1" applyBorder="1" applyAlignment="1">
      <alignment horizontal="center" vertical="top" wrapText="1"/>
    </xf>
    <xf numFmtId="164" fontId="1" fillId="0" borderId="16" xfId="0" applyFont="1" applyFill="1" applyBorder="1" applyAlignment="1">
      <alignment horizontal="left" vertical="top" wrapText="1"/>
    </xf>
    <xf numFmtId="164" fontId="1" fillId="0" borderId="17" xfId="0" applyFont="1" applyBorder="1" applyAlignment="1">
      <alignment horizontal="center" vertical="top" wrapText="1"/>
    </xf>
    <xf numFmtId="164" fontId="1" fillId="2" borderId="9" xfId="0" applyFont="1" applyFill="1" applyBorder="1" applyAlignment="1">
      <alignment horizontal="left" vertical="top" wrapText="1"/>
    </xf>
    <xf numFmtId="164" fontId="1" fillId="2" borderId="18" xfId="0" applyFont="1" applyFill="1" applyBorder="1" applyAlignment="1">
      <alignment horizontal="center" vertical="top" wrapText="1"/>
    </xf>
    <xf numFmtId="165" fontId="1" fillId="2" borderId="9" xfId="0" applyNumberFormat="1" applyFont="1" applyFill="1" applyBorder="1" applyAlignment="1">
      <alignment horizontal="center" vertical="top" wrapText="1"/>
    </xf>
    <xf numFmtId="167" fontId="1" fillId="2" borderId="9" xfId="0" applyNumberFormat="1" applyFont="1" applyFill="1" applyBorder="1" applyAlignment="1">
      <alignment horizontal="center" vertical="top" wrapText="1"/>
    </xf>
    <xf numFmtId="164" fontId="1" fillId="2" borderId="9" xfId="0" applyFont="1" applyFill="1" applyBorder="1" applyAlignment="1">
      <alignment horizontal="center" vertical="top" wrapText="1"/>
    </xf>
    <xf numFmtId="164" fontId="1" fillId="2" borderId="3" xfId="0" applyFont="1" applyFill="1" applyBorder="1" applyAlignment="1">
      <alignment horizontal="left" vertical="top" wrapText="1"/>
    </xf>
    <xf numFmtId="164" fontId="1" fillId="2" borderId="9" xfId="0" applyFont="1" applyFill="1" applyBorder="1" applyAlignment="1">
      <alignment horizontal="left" vertical="top" wrapText="1"/>
    </xf>
    <xf numFmtId="164" fontId="1" fillId="2" borderId="19" xfId="0" applyFont="1" applyFill="1" applyBorder="1" applyAlignment="1">
      <alignment horizontal="left" vertical="top" wrapText="1"/>
    </xf>
    <xf numFmtId="165" fontId="1" fillId="2" borderId="18" xfId="0" applyNumberFormat="1" applyFont="1" applyFill="1" applyBorder="1" applyAlignment="1">
      <alignment horizontal="center" vertical="top" wrapText="1"/>
    </xf>
    <xf numFmtId="167" fontId="1" fillId="2" borderId="18" xfId="0" applyNumberFormat="1" applyFont="1" applyFill="1" applyBorder="1" applyAlignment="1">
      <alignment horizontal="center" vertical="top" wrapText="1"/>
    </xf>
    <xf numFmtId="164" fontId="1" fillId="2" borderId="20" xfId="0" applyFont="1" applyFill="1" applyBorder="1" applyAlignment="1">
      <alignment horizontal="left" vertical="top" wrapText="1"/>
    </xf>
    <xf numFmtId="164" fontId="1" fillId="2" borderId="3" xfId="0" applyFont="1" applyFill="1" applyBorder="1" applyAlignment="1">
      <alignment horizontal="left" vertical="top" wrapText="1"/>
    </xf>
    <xf numFmtId="164" fontId="1" fillId="2" borderId="3" xfId="0" applyFont="1" applyFill="1" applyBorder="1" applyAlignment="1">
      <alignment horizontal="center" vertical="top" wrapText="1"/>
    </xf>
    <xf numFmtId="164" fontId="1" fillId="2" borderId="1" xfId="0" applyFont="1" applyFill="1" applyBorder="1" applyAlignment="1">
      <alignment horizontal="left" vertical="top" wrapText="1"/>
    </xf>
    <xf numFmtId="165" fontId="1" fillId="0" borderId="2" xfId="0" applyNumberFormat="1" applyFont="1" applyFill="1" applyBorder="1" applyAlignment="1">
      <alignment horizontal="center" vertical="top" wrapText="1"/>
    </xf>
    <xf numFmtId="164" fontId="1" fillId="0" borderId="16" xfId="0" applyFont="1" applyFill="1" applyBorder="1" applyAlignment="1">
      <alignment horizontal="left" vertical="top" wrapText="1"/>
    </xf>
    <xf numFmtId="164" fontId="4" fillId="0" borderId="2" xfId="0" applyFont="1" applyFill="1" applyBorder="1" applyAlignment="1">
      <alignment horizontal="center" vertical="top" wrapText="1"/>
    </xf>
    <xf numFmtId="164" fontId="1" fillId="0" borderId="21" xfId="0" applyFont="1" applyBorder="1" applyAlignment="1">
      <alignment horizontal="center" vertical="center" wrapText="1"/>
    </xf>
    <xf numFmtId="164" fontId="1" fillId="2" borderId="18" xfId="0" applyFont="1" applyFill="1" applyBorder="1" applyAlignment="1">
      <alignment horizontal="left" vertical="top" wrapText="1"/>
    </xf>
    <xf numFmtId="164" fontId="1" fillId="2" borderId="18" xfId="0" applyNumberFormat="1" applyFont="1" applyFill="1" applyBorder="1" applyAlignment="1">
      <alignment horizontal="center" vertical="top" wrapText="1"/>
    </xf>
    <xf numFmtId="164" fontId="1" fillId="2" borderId="22" xfId="0" applyFont="1" applyFill="1" applyBorder="1" applyAlignment="1">
      <alignment horizontal="left" vertical="top" wrapText="1"/>
    </xf>
    <xf numFmtId="164" fontId="1" fillId="2" borderId="19" xfId="0" applyFont="1" applyFill="1" applyBorder="1" applyAlignment="1">
      <alignment vertical="top" wrapText="1"/>
    </xf>
    <xf numFmtId="164" fontId="1" fillId="2" borderId="23" xfId="0" applyFont="1" applyFill="1" applyBorder="1" applyAlignment="1">
      <alignment horizontal="left" vertical="top" wrapText="1"/>
    </xf>
    <xf numFmtId="164" fontId="3" fillId="0" borderId="0" xfId="0" applyFont="1" applyAlignment="1">
      <alignment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2"/>
  <sheetViews>
    <sheetView tabSelected="1" zoomScale="65" zoomScaleNormal="65" workbookViewId="0" topLeftCell="A1">
      <selection activeCell="G124" sqref="G124"/>
    </sheetView>
  </sheetViews>
  <sheetFormatPr defaultColWidth="9.140625" defaultRowHeight="12.75"/>
  <cols>
    <col min="1" max="1" width="50.00390625" style="0" customWidth="1"/>
    <col min="2" max="2" width="52.00390625" style="0" customWidth="1"/>
    <col min="3" max="3" width="18.57421875" style="0" customWidth="1"/>
    <col min="4" max="4" width="14.7109375" style="0" customWidth="1"/>
    <col min="5" max="5" width="13.57421875" style="0" customWidth="1"/>
    <col min="6" max="6" width="11.421875" style="0" customWidth="1"/>
    <col min="7" max="7" width="15.28125" style="0" customWidth="1"/>
    <col min="8" max="8" width="16.57421875" style="0" customWidth="1"/>
    <col min="9" max="9" width="12.28125" style="0" customWidth="1"/>
    <col min="10" max="10" width="37.28125" style="0" customWidth="1"/>
    <col min="11" max="11" width="0.13671875" style="0" customWidth="1"/>
    <col min="12" max="13" width="11.57421875" style="0" customWidth="1"/>
    <col min="14" max="14" width="14.8515625" style="0" customWidth="1"/>
    <col min="15" max="16384" width="11.57421875" style="0" customWidth="1"/>
  </cols>
  <sheetData>
    <row r="1" spans="1:13" ht="2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60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"/>
    </row>
    <row r="3" spans="1:13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"/>
    </row>
    <row r="4" spans="1:13" ht="39.75" customHeight="1">
      <c r="A4" s="4" t="s">
        <v>1</v>
      </c>
      <c r="B4" s="4" t="s">
        <v>2</v>
      </c>
      <c r="C4" s="5" t="s">
        <v>3</v>
      </c>
      <c r="D4" s="5"/>
      <c r="E4" s="5"/>
      <c r="F4" s="5"/>
      <c r="G4" s="5" t="s">
        <v>4</v>
      </c>
      <c r="H4" s="5"/>
      <c r="I4" s="5"/>
      <c r="J4" s="4" t="s">
        <v>5</v>
      </c>
      <c r="K4" s="4"/>
      <c r="L4" s="1"/>
      <c r="M4" s="1"/>
    </row>
    <row r="5" spans="1:13" ht="70.5" customHeight="1">
      <c r="A5" s="4"/>
      <c r="B5" s="4"/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8</v>
      </c>
      <c r="I5" s="4" t="s">
        <v>9</v>
      </c>
      <c r="J5" s="4"/>
      <c r="K5" s="4"/>
      <c r="L5" s="1"/>
      <c r="M5" s="1"/>
    </row>
    <row r="6" spans="1:13" ht="24" customHeight="1">
      <c r="A6" s="6" t="s">
        <v>11</v>
      </c>
      <c r="B6" s="6"/>
      <c r="C6" s="6"/>
      <c r="D6" s="6"/>
      <c r="E6" s="6"/>
      <c r="F6" s="6"/>
      <c r="G6" s="6"/>
      <c r="H6" s="6"/>
      <c r="I6" s="6"/>
      <c r="J6" s="6"/>
      <c r="K6" s="6"/>
      <c r="L6" s="1"/>
      <c r="M6" s="1"/>
    </row>
    <row r="7" spans="1:13" ht="21.75" customHeight="1">
      <c r="A7" s="7" t="s">
        <v>12</v>
      </c>
      <c r="B7" s="8"/>
      <c r="C7" s="8"/>
      <c r="D7" s="8"/>
      <c r="E7" s="8"/>
      <c r="F7" s="8"/>
      <c r="G7" s="9">
        <v>3139500</v>
      </c>
      <c r="H7" s="9">
        <v>2562600.73</v>
      </c>
      <c r="I7" s="9">
        <f aca="true" t="shared" si="0" ref="I7:I8">H7/G7*100</f>
        <v>81.62448574613792</v>
      </c>
      <c r="J7" s="8"/>
      <c r="K7" s="10"/>
      <c r="L7" s="1"/>
      <c r="M7" s="1"/>
    </row>
    <row r="8" spans="1:13" ht="21" customHeight="1">
      <c r="A8" s="11" t="s">
        <v>13</v>
      </c>
      <c r="B8" s="12"/>
      <c r="C8" s="12"/>
      <c r="D8" s="12"/>
      <c r="E8" s="12"/>
      <c r="F8" s="12"/>
      <c r="G8" s="9">
        <f>G7-G13-G31</f>
        <v>2873898.3000000003</v>
      </c>
      <c r="H8" s="9">
        <v>1652877.47</v>
      </c>
      <c r="I8" s="9">
        <f t="shared" si="0"/>
        <v>57.51342940701832</v>
      </c>
      <c r="J8" s="13"/>
      <c r="K8" s="13"/>
      <c r="L8" s="1"/>
      <c r="M8" s="1"/>
    </row>
    <row r="9" spans="1:13" ht="19.5" customHeight="1">
      <c r="A9" s="14" t="s">
        <v>12</v>
      </c>
      <c r="B9" s="15" t="s">
        <v>14</v>
      </c>
      <c r="C9" s="16"/>
      <c r="D9" s="16"/>
      <c r="E9" s="16"/>
      <c r="F9" s="16"/>
      <c r="G9" s="17"/>
      <c r="H9" s="17"/>
      <c r="I9" s="17"/>
      <c r="J9" s="11" t="s">
        <v>15</v>
      </c>
      <c r="K9" s="11"/>
      <c r="L9" s="1"/>
      <c r="M9" s="1"/>
    </row>
    <row r="10" spans="1:13" ht="22.5" customHeight="1">
      <c r="A10" s="14"/>
      <c r="B10" s="15" t="s">
        <v>16</v>
      </c>
      <c r="C10" s="16" t="s">
        <v>17</v>
      </c>
      <c r="D10" s="16">
        <v>26460</v>
      </c>
      <c r="E10" s="16">
        <v>7492</v>
      </c>
      <c r="F10" s="18">
        <v>28</v>
      </c>
      <c r="G10" s="16"/>
      <c r="H10" s="16"/>
      <c r="I10" s="16"/>
      <c r="J10" s="11"/>
      <c r="K10" s="11"/>
      <c r="L10" s="1"/>
      <c r="M10" s="1"/>
    </row>
    <row r="11" spans="1:13" ht="21" customHeight="1">
      <c r="A11" s="14"/>
      <c r="B11" s="15" t="s">
        <v>18</v>
      </c>
      <c r="C11" s="16"/>
      <c r="D11" s="19"/>
      <c r="E11" s="19"/>
      <c r="F11" s="20"/>
      <c r="G11" s="16"/>
      <c r="H11" s="16"/>
      <c r="I11" s="16"/>
      <c r="J11" s="11"/>
      <c r="K11" s="11"/>
      <c r="L11" s="1"/>
      <c r="M11" s="1"/>
    </row>
    <row r="12" spans="1:13" ht="30.75" customHeight="1">
      <c r="A12" s="14"/>
      <c r="B12" s="15" t="s">
        <v>16</v>
      </c>
      <c r="C12" s="12" t="s">
        <v>17</v>
      </c>
      <c r="D12" s="16">
        <v>26460</v>
      </c>
      <c r="E12" s="16">
        <v>7492</v>
      </c>
      <c r="F12" s="18">
        <v>28</v>
      </c>
      <c r="G12" s="19"/>
      <c r="H12" s="19"/>
      <c r="I12" s="19"/>
      <c r="J12" s="11"/>
      <c r="K12" s="11"/>
      <c r="L12" s="1"/>
      <c r="M12" s="1"/>
    </row>
    <row r="13" spans="1:11" ht="71.25" customHeight="1">
      <c r="A13" s="21" t="s">
        <v>19</v>
      </c>
      <c r="B13" s="17"/>
      <c r="C13" s="17"/>
      <c r="D13" s="17"/>
      <c r="E13" s="17"/>
      <c r="F13" s="17"/>
      <c r="G13" s="9">
        <v>261834.3</v>
      </c>
      <c r="H13" s="9">
        <v>899472.86</v>
      </c>
      <c r="I13" s="9">
        <f>H13/G13*100</f>
        <v>343.5275133930123</v>
      </c>
      <c r="J13" s="22"/>
      <c r="K13" s="22"/>
    </row>
    <row r="14" spans="1:11" ht="23.25" customHeight="1">
      <c r="A14" s="21" t="s">
        <v>12</v>
      </c>
      <c r="B14" s="17"/>
      <c r="C14" s="17"/>
      <c r="D14" s="17"/>
      <c r="E14" s="17"/>
      <c r="F14" s="17"/>
      <c r="G14" s="9"/>
      <c r="H14" s="9"/>
      <c r="I14" s="9"/>
      <c r="J14" s="23"/>
      <c r="K14" s="22"/>
    </row>
    <row r="15" spans="1:11" ht="24.75" customHeight="1">
      <c r="A15" s="24" t="s">
        <v>20</v>
      </c>
      <c r="B15" s="15" t="s">
        <v>14</v>
      </c>
      <c r="C15" s="25"/>
      <c r="D15" s="25"/>
      <c r="E15" s="25"/>
      <c r="F15" s="25"/>
      <c r="G15" s="26"/>
      <c r="H15" s="26"/>
      <c r="I15" s="26"/>
      <c r="J15" s="26"/>
      <c r="K15" s="26"/>
    </row>
    <row r="16" spans="1:11" ht="21.75" customHeight="1">
      <c r="A16" s="24"/>
      <c r="B16" s="15" t="s">
        <v>21</v>
      </c>
      <c r="C16" s="25" t="s">
        <v>22</v>
      </c>
      <c r="D16" s="25">
        <v>4</v>
      </c>
      <c r="E16" s="25">
        <v>4</v>
      </c>
      <c r="F16" s="25">
        <v>100</v>
      </c>
      <c r="G16" s="26"/>
      <c r="H16" s="26"/>
      <c r="I16" s="26"/>
      <c r="J16" s="26"/>
      <c r="K16" s="26"/>
    </row>
    <row r="17" spans="1:11" ht="22.5" customHeight="1">
      <c r="A17" s="24"/>
      <c r="B17" s="15" t="s">
        <v>18</v>
      </c>
      <c r="C17" s="25"/>
      <c r="D17" s="25"/>
      <c r="E17" s="25"/>
      <c r="F17" s="25"/>
      <c r="G17" s="26"/>
      <c r="H17" s="26"/>
      <c r="I17" s="26"/>
      <c r="J17" s="26"/>
      <c r="K17" s="26"/>
    </row>
    <row r="18" spans="1:11" ht="20.25" customHeight="1">
      <c r="A18" s="24"/>
      <c r="B18" s="15" t="s">
        <v>16</v>
      </c>
      <c r="C18" s="25" t="s">
        <v>17</v>
      </c>
      <c r="D18" s="25">
        <v>100</v>
      </c>
      <c r="E18" s="25">
        <v>100</v>
      </c>
      <c r="F18" s="25">
        <v>100</v>
      </c>
      <c r="G18" s="26"/>
      <c r="H18" s="26"/>
      <c r="I18" s="26"/>
      <c r="J18" s="26"/>
      <c r="K18" s="26"/>
    </row>
    <row r="19" spans="1:11" ht="24" customHeight="1">
      <c r="A19" s="24" t="s">
        <v>23</v>
      </c>
      <c r="B19" s="15" t="s">
        <v>14</v>
      </c>
      <c r="C19" s="25"/>
      <c r="D19" s="25"/>
      <c r="E19" s="25"/>
      <c r="F19" s="25"/>
      <c r="G19" s="26"/>
      <c r="H19" s="26"/>
      <c r="I19" s="26"/>
      <c r="J19" s="26"/>
      <c r="K19" s="26"/>
    </row>
    <row r="20" spans="1:11" ht="22.5" customHeight="1">
      <c r="A20" s="24"/>
      <c r="B20" s="15" t="s">
        <v>21</v>
      </c>
      <c r="C20" s="25" t="s">
        <v>22</v>
      </c>
      <c r="D20" s="25">
        <v>5</v>
      </c>
      <c r="E20" s="25">
        <v>5</v>
      </c>
      <c r="F20" s="25">
        <v>80</v>
      </c>
      <c r="G20" s="26"/>
      <c r="H20" s="26"/>
      <c r="I20" s="26"/>
      <c r="J20" s="26"/>
      <c r="K20" s="26"/>
    </row>
    <row r="21" spans="1:11" ht="21.75" customHeight="1">
      <c r="A21" s="24"/>
      <c r="B21" s="15" t="s">
        <v>18</v>
      </c>
      <c r="C21" s="25"/>
      <c r="D21" s="25"/>
      <c r="E21" s="25"/>
      <c r="F21" s="25"/>
      <c r="G21" s="26"/>
      <c r="H21" s="26"/>
      <c r="I21" s="26"/>
      <c r="J21" s="26"/>
      <c r="K21" s="26"/>
    </row>
    <row r="22" spans="1:11" ht="21" customHeight="1">
      <c r="A22" s="24"/>
      <c r="B22" s="15" t="s">
        <v>24</v>
      </c>
      <c r="C22" s="25" t="s">
        <v>17</v>
      </c>
      <c r="D22" s="25">
        <v>514</v>
      </c>
      <c r="E22" s="25">
        <v>514</v>
      </c>
      <c r="F22" s="25">
        <v>100</v>
      </c>
      <c r="G22" s="26"/>
      <c r="H22" s="26"/>
      <c r="I22" s="26"/>
      <c r="J22" s="26"/>
      <c r="K22" s="26"/>
    </row>
    <row r="23" spans="1:11" ht="25.5" customHeight="1">
      <c r="A23" s="24" t="s">
        <v>25</v>
      </c>
      <c r="B23" s="15" t="s">
        <v>14</v>
      </c>
      <c r="C23" s="25"/>
      <c r="D23" s="25"/>
      <c r="E23" s="25"/>
      <c r="F23" s="25"/>
      <c r="G23" s="27"/>
      <c r="H23" s="28"/>
      <c r="I23" s="29"/>
      <c r="J23" s="27"/>
      <c r="K23" s="29"/>
    </row>
    <row r="24" spans="1:11" ht="22.5" customHeight="1">
      <c r="A24" s="24"/>
      <c r="B24" s="15" t="s">
        <v>21</v>
      </c>
      <c r="C24" s="25" t="s">
        <v>22</v>
      </c>
      <c r="D24" s="25">
        <v>12</v>
      </c>
      <c r="E24" s="25">
        <v>12</v>
      </c>
      <c r="F24" s="25">
        <v>100</v>
      </c>
      <c r="G24" s="27"/>
      <c r="H24" s="28"/>
      <c r="I24" s="29"/>
      <c r="J24" s="27"/>
      <c r="K24" s="29"/>
    </row>
    <row r="25" spans="1:11" ht="18.75" customHeight="1">
      <c r="A25" s="24"/>
      <c r="B25" s="15" t="s">
        <v>18</v>
      </c>
      <c r="C25" s="25"/>
      <c r="D25" s="25"/>
      <c r="E25" s="25"/>
      <c r="F25" s="25"/>
      <c r="G25" s="27"/>
      <c r="H25" s="28"/>
      <c r="I25" s="29"/>
      <c r="J25" s="27"/>
      <c r="K25" s="29"/>
    </row>
    <row r="26" spans="1:11" ht="18.75">
      <c r="A26" s="24"/>
      <c r="B26" s="15" t="s">
        <v>24</v>
      </c>
      <c r="C26" s="25" t="s">
        <v>17</v>
      </c>
      <c r="D26" s="25">
        <v>824</v>
      </c>
      <c r="E26" s="25">
        <v>824</v>
      </c>
      <c r="F26" s="25">
        <v>100</v>
      </c>
      <c r="G26" s="27"/>
      <c r="H26" s="28"/>
      <c r="I26" s="29"/>
      <c r="J26" s="27"/>
      <c r="K26" s="29"/>
    </row>
    <row r="27" spans="1:11" ht="55.5" customHeight="1">
      <c r="A27" s="24" t="s">
        <v>26</v>
      </c>
      <c r="B27" s="15" t="s">
        <v>14</v>
      </c>
      <c r="C27" s="25"/>
      <c r="D27" s="25"/>
      <c r="E27" s="25"/>
      <c r="F27" s="25"/>
      <c r="G27" s="27"/>
      <c r="H27" s="28"/>
      <c r="I27" s="29"/>
      <c r="J27" s="30" t="s">
        <v>27</v>
      </c>
      <c r="K27" s="31"/>
    </row>
    <row r="28" spans="1:11" ht="24" customHeight="1">
      <c r="A28" s="24"/>
      <c r="B28" s="15" t="s">
        <v>21</v>
      </c>
      <c r="C28" s="25" t="s">
        <v>22</v>
      </c>
      <c r="D28" s="25">
        <v>20</v>
      </c>
      <c r="E28" s="25">
        <v>54</v>
      </c>
      <c r="F28" s="25">
        <v>210</v>
      </c>
      <c r="G28" s="27"/>
      <c r="H28" s="28"/>
      <c r="I28" s="29"/>
      <c r="J28" s="32"/>
      <c r="K28" s="33"/>
    </row>
    <row r="29" spans="1:11" ht="23.25" customHeight="1">
      <c r="A29" s="24"/>
      <c r="B29" s="15" t="s">
        <v>18</v>
      </c>
      <c r="C29" s="25"/>
      <c r="D29" s="25"/>
      <c r="E29" s="25"/>
      <c r="F29" s="25"/>
      <c r="G29" s="26"/>
      <c r="H29" s="26"/>
      <c r="I29" s="26"/>
      <c r="J29" s="32"/>
      <c r="K29" s="33"/>
    </row>
    <row r="30" spans="1:11" ht="18.75" customHeight="1">
      <c r="A30" s="24"/>
      <c r="B30" s="15" t="s">
        <v>24</v>
      </c>
      <c r="C30" s="25" t="s">
        <v>17</v>
      </c>
      <c r="D30" s="25">
        <v>973</v>
      </c>
      <c r="E30" s="25">
        <v>2646</v>
      </c>
      <c r="F30" s="25">
        <v>272</v>
      </c>
      <c r="G30" s="26"/>
      <c r="H30" s="26"/>
      <c r="I30" s="26"/>
      <c r="J30" s="34"/>
      <c r="K30" s="35"/>
    </row>
    <row r="31" spans="1:11" ht="41.25" customHeight="1">
      <c r="A31" s="21" t="s">
        <v>28</v>
      </c>
      <c r="B31" s="17"/>
      <c r="C31" s="17"/>
      <c r="D31" s="17"/>
      <c r="E31" s="17"/>
      <c r="F31" s="17"/>
      <c r="G31" s="9">
        <v>3767.4</v>
      </c>
      <c r="H31" s="9">
        <v>10250.4</v>
      </c>
      <c r="I31" s="9">
        <f>H31/G31*100</f>
        <v>272.08154164675904</v>
      </c>
      <c r="J31" s="22"/>
      <c r="K31" s="22"/>
    </row>
    <row r="32" spans="1:11" ht="21" customHeight="1">
      <c r="A32" s="21" t="s">
        <v>12</v>
      </c>
      <c r="B32" s="17"/>
      <c r="C32" s="17"/>
      <c r="D32" s="17"/>
      <c r="E32" s="17"/>
      <c r="F32" s="17"/>
      <c r="G32" s="9"/>
      <c r="H32" s="9"/>
      <c r="I32" s="9"/>
      <c r="J32" s="23"/>
      <c r="K32" s="22"/>
    </row>
    <row r="33" spans="1:11" ht="21" customHeight="1">
      <c r="A33" s="24"/>
      <c r="B33" s="15" t="s">
        <v>14</v>
      </c>
      <c r="C33" s="25"/>
      <c r="D33" s="25"/>
      <c r="E33" s="25"/>
      <c r="F33" s="25"/>
      <c r="G33" s="26"/>
      <c r="H33" s="26"/>
      <c r="I33" s="26"/>
      <c r="J33" s="26"/>
      <c r="K33" s="26"/>
    </row>
    <row r="34" spans="1:11" ht="18.75">
      <c r="A34" s="24"/>
      <c r="B34" s="15" t="s">
        <v>21</v>
      </c>
      <c r="C34" s="25" t="s">
        <v>22</v>
      </c>
      <c r="D34" s="25">
        <v>1</v>
      </c>
      <c r="E34" s="25">
        <v>1</v>
      </c>
      <c r="F34" s="25">
        <v>100</v>
      </c>
      <c r="G34" s="26"/>
      <c r="H34" s="26"/>
      <c r="I34" s="26"/>
      <c r="J34" s="26"/>
      <c r="K34" s="26"/>
    </row>
    <row r="35" spans="1:11" ht="18.75">
      <c r="A35" s="24"/>
      <c r="B35" s="15" t="s">
        <v>18</v>
      </c>
      <c r="C35" s="25"/>
      <c r="D35" s="25"/>
      <c r="E35" s="25"/>
      <c r="F35" s="25"/>
      <c r="G35" s="26"/>
      <c r="H35" s="26"/>
      <c r="I35" s="26"/>
      <c r="J35" s="26"/>
      <c r="K35" s="26"/>
    </row>
    <row r="36" spans="1:11" ht="21" customHeight="1">
      <c r="A36" s="24"/>
      <c r="B36" s="15" t="s">
        <v>16</v>
      </c>
      <c r="C36" s="25" t="s">
        <v>17</v>
      </c>
      <c r="D36" s="25">
        <v>36</v>
      </c>
      <c r="E36" s="25">
        <v>42</v>
      </c>
      <c r="F36" s="25">
        <v>117</v>
      </c>
      <c r="G36" s="26"/>
      <c r="H36" s="26"/>
      <c r="I36" s="26"/>
      <c r="J36" s="26"/>
      <c r="K36" s="26"/>
    </row>
    <row r="37" spans="1:11" ht="29.25" customHeight="1">
      <c r="A37" s="36" t="s">
        <v>29</v>
      </c>
      <c r="B37" s="36"/>
      <c r="C37" s="36"/>
      <c r="D37" s="36"/>
      <c r="E37" s="36"/>
      <c r="F37" s="36"/>
      <c r="G37" s="37">
        <f>G38+G43+G48+G57</f>
        <v>15604600</v>
      </c>
      <c r="H37" s="37">
        <f>H38+H43+H48+H57</f>
        <v>14248875</v>
      </c>
      <c r="I37" s="38">
        <f aca="true" t="shared" si="1" ref="I37:I38">H37/G37*100</f>
        <v>91.3120169693552</v>
      </c>
      <c r="J37" s="39"/>
      <c r="K37" s="39"/>
    </row>
    <row r="38" spans="1:11" ht="37.5" customHeight="1">
      <c r="A38" s="40" t="s">
        <v>30</v>
      </c>
      <c r="B38" s="39"/>
      <c r="C38" s="39"/>
      <c r="D38" s="39"/>
      <c r="E38" s="39"/>
      <c r="F38" s="39"/>
      <c r="G38" s="41">
        <v>7490208</v>
      </c>
      <c r="H38" s="41">
        <v>6839460</v>
      </c>
      <c r="I38" s="42">
        <f t="shared" si="1"/>
        <v>91.3120169693552</v>
      </c>
      <c r="J38" s="39"/>
      <c r="K38" s="39"/>
    </row>
    <row r="39" spans="1:11" ht="23.25" customHeight="1">
      <c r="A39" s="43" t="s">
        <v>29</v>
      </c>
      <c r="B39" s="43" t="s">
        <v>14</v>
      </c>
      <c r="C39" s="39"/>
      <c r="D39" s="39"/>
      <c r="E39" s="39"/>
      <c r="F39" s="39"/>
      <c r="G39" s="39"/>
      <c r="H39" s="39"/>
      <c r="I39" s="39"/>
      <c r="J39" s="39"/>
      <c r="K39" s="39"/>
    </row>
    <row r="40" spans="1:11" ht="51.75" customHeight="1">
      <c r="A40" s="43"/>
      <c r="B40" s="43" t="s">
        <v>16</v>
      </c>
      <c r="C40" s="39" t="s">
        <v>31</v>
      </c>
      <c r="D40" s="44">
        <v>11110</v>
      </c>
      <c r="E40" s="44">
        <v>4283</v>
      </c>
      <c r="F40" s="45">
        <f>E40/D40*100</f>
        <v>38.55085508550855</v>
      </c>
      <c r="G40" s="39"/>
      <c r="H40" s="39"/>
      <c r="I40" s="39"/>
      <c r="J40" s="46" t="s">
        <v>15</v>
      </c>
      <c r="K40" s="46"/>
    </row>
    <row r="41" spans="1:11" ht="18.75">
      <c r="A41" s="43"/>
      <c r="B41" s="43" t="s">
        <v>18</v>
      </c>
      <c r="C41" s="39"/>
      <c r="D41" s="47"/>
      <c r="E41" s="47"/>
      <c r="F41" s="47"/>
      <c r="G41" s="48"/>
      <c r="H41" s="48"/>
      <c r="I41" s="48"/>
      <c r="J41" s="48"/>
      <c r="K41" s="48"/>
    </row>
    <row r="42" spans="1:11" ht="18.75">
      <c r="A42" s="43"/>
      <c r="B42" s="43" t="s">
        <v>32</v>
      </c>
      <c r="C42" s="39" t="s">
        <v>22</v>
      </c>
      <c r="D42" s="39">
        <v>97</v>
      </c>
      <c r="E42" s="39">
        <v>97</v>
      </c>
      <c r="F42" s="42">
        <f>E42/D42*100</f>
        <v>100</v>
      </c>
      <c r="G42" s="48"/>
      <c r="H42" s="48"/>
      <c r="I42" s="48"/>
      <c r="J42" s="48"/>
      <c r="K42" s="48"/>
    </row>
    <row r="43" spans="1:11" ht="39.75" customHeight="1">
      <c r="A43" s="40" t="s">
        <v>33</v>
      </c>
      <c r="B43" s="39"/>
      <c r="C43" s="39"/>
      <c r="D43" s="39"/>
      <c r="E43" s="39"/>
      <c r="F43" s="39"/>
      <c r="G43" s="49">
        <v>1560460</v>
      </c>
      <c r="H43" s="49">
        <v>1424887.5</v>
      </c>
      <c r="I43" s="42">
        <f>H43/G43*100</f>
        <v>91.3120169693552</v>
      </c>
      <c r="J43" s="39"/>
      <c r="K43" s="39"/>
    </row>
    <row r="44" spans="1:11" ht="27" customHeight="1">
      <c r="A44" s="43" t="s">
        <v>29</v>
      </c>
      <c r="B44" s="43" t="s">
        <v>14</v>
      </c>
      <c r="C44" s="39"/>
      <c r="D44" s="39"/>
      <c r="E44" s="39"/>
      <c r="F44" s="39"/>
      <c r="G44" s="39"/>
      <c r="H44" s="39"/>
      <c r="I44" s="39"/>
      <c r="J44" s="39"/>
      <c r="K44" s="39"/>
    </row>
    <row r="45" spans="1:11" ht="54" customHeight="1">
      <c r="A45" s="43"/>
      <c r="B45" s="43" t="s">
        <v>16</v>
      </c>
      <c r="C45" s="39" t="s">
        <v>31</v>
      </c>
      <c r="D45" s="49">
        <v>5200</v>
      </c>
      <c r="E45" s="49">
        <v>2753</v>
      </c>
      <c r="F45" s="42">
        <f>E45/D45*100</f>
        <v>52.942307692307686</v>
      </c>
      <c r="G45" s="39"/>
      <c r="H45" s="39"/>
      <c r="I45" s="39"/>
      <c r="J45" s="46" t="s">
        <v>15</v>
      </c>
      <c r="K45" s="46"/>
    </row>
    <row r="46" spans="1:11" ht="20.25" customHeight="1">
      <c r="A46" s="43"/>
      <c r="B46" s="43" t="s">
        <v>18</v>
      </c>
      <c r="C46" s="39"/>
      <c r="D46" s="47"/>
      <c r="E46" s="47"/>
      <c r="F46" s="47"/>
      <c r="G46" s="48"/>
      <c r="H46" s="48"/>
      <c r="I46" s="48"/>
      <c r="J46" s="48"/>
      <c r="K46" s="48"/>
    </row>
    <row r="47" spans="1:11" ht="21" customHeight="1">
      <c r="A47" s="43"/>
      <c r="B47" s="43" t="s">
        <v>32</v>
      </c>
      <c r="C47" s="39" t="s">
        <v>22</v>
      </c>
      <c r="D47" s="39">
        <v>21</v>
      </c>
      <c r="E47" s="39">
        <v>21</v>
      </c>
      <c r="F47" s="42">
        <f>E47/D47*100</f>
        <v>100</v>
      </c>
      <c r="G47" s="48"/>
      <c r="H47" s="48"/>
      <c r="I47" s="48"/>
      <c r="J47" s="48"/>
      <c r="K47" s="48"/>
    </row>
    <row r="48" spans="1:11" ht="39.75" customHeight="1">
      <c r="A48" s="40" t="s">
        <v>34</v>
      </c>
      <c r="B48" s="39"/>
      <c r="C48" s="39"/>
      <c r="D48" s="39"/>
      <c r="E48" s="39"/>
      <c r="F48" s="39"/>
      <c r="G48" s="41">
        <v>4681380</v>
      </c>
      <c r="H48" s="41">
        <v>4274662.5</v>
      </c>
      <c r="I48" s="42">
        <f>H48/G48*100</f>
        <v>91.3120169693552</v>
      </c>
      <c r="J48" s="39"/>
      <c r="K48" s="39"/>
    </row>
    <row r="49" spans="1:11" ht="20.25" customHeight="1">
      <c r="A49" s="43" t="s">
        <v>35</v>
      </c>
      <c r="B49" s="43" t="s">
        <v>14</v>
      </c>
      <c r="C49" s="39"/>
      <c r="D49" s="39"/>
      <c r="E49" s="39"/>
      <c r="F49" s="39"/>
      <c r="G49" s="39"/>
      <c r="H49" s="39"/>
      <c r="I49" s="39"/>
      <c r="J49" s="39"/>
      <c r="K49" s="39"/>
    </row>
    <row r="50" spans="1:11" ht="52.5" customHeight="1">
      <c r="A50" s="43"/>
      <c r="B50" s="43" t="s">
        <v>36</v>
      </c>
      <c r="C50" s="39" t="s">
        <v>31</v>
      </c>
      <c r="D50" s="41">
        <v>23450</v>
      </c>
      <c r="E50" s="41">
        <v>7592</v>
      </c>
      <c r="F50" s="42">
        <f>E50/D50*100</f>
        <v>32.375266524520256</v>
      </c>
      <c r="G50" s="39"/>
      <c r="H50" s="39"/>
      <c r="I50" s="39"/>
      <c r="J50" s="46" t="s">
        <v>15</v>
      </c>
      <c r="K50" s="46"/>
    </row>
    <row r="51" spans="1:11" ht="18.75" customHeight="1">
      <c r="A51" s="43"/>
      <c r="B51" s="43" t="s">
        <v>18</v>
      </c>
      <c r="C51" s="39"/>
      <c r="D51" s="47"/>
      <c r="E51" s="47"/>
      <c r="F51" s="47"/>
      <c r="G51" s="48"/>
      <c r="H51" s="48"/>
      <c r="I51" s="48"/>
      <c r="J51" s="48"/>
      <c r="K51" s="48"/>
    </row>
    <row r="52" spans="1:11" ht="21" customHeight="1">
      <c r="A52" s="43"/>
      <c r="B52" s="43" t="s">
        <v>37</v>
      </c>
      <c r="C52" s="39" t="s">
        <v>22</v>
      </c>
      <c r="D52" s="39">
        <v>48</v>
      </c>
      <c r="E52" s="39">
        <v>47</v>
      </c>
      <c r="F52" s="42">
        <f>E52/D52*100</f>
        <v>97.91666666666666</v>
      </c>
      <c r="G52" s="48"/>
      <c r="H52" s="48"/>
      <c r="I52" s="48"/>
      <c r="J52" s="48"/>
      <c r="K52" s="48"/>
    </row>
    <row r="53" spans="1:11" ht="33" customHeight="1">
      <c r="A53" s="43" t="s">
        <v>38</v>
      </c>
      <c r="B53" s="43" t="s">
        <v>14</v>
      </c>
      <c r="C53" s="39"/>
      <c r="D53" s="39"/>
      <c r="E53" s="39"/>
      <c r="F53" s="39"/>
      <c r="G53" s="39"/>
      <c r="H53" s="39"/>
      <c r="I53" s="39"/>
      <c r="J53" s="39"/>
      <c r="K53" s="39"/>
    </row>
    <row r="54" spans="1:11" ht="27" customHeight="1">
      <c r="A54" s="43"/>
      <c r="B54" s="43" t="s">
        <v>36</v>
      </c>
      <c r="C54" s="39" t="s">
        <v>31</v>
      </c>
      <c r="D54" s="41">
        <v>3500</v>
      </c>
      <c r="E54" s="41">
        <v>3500</v>
      </c>
      <c r="F54" s="42">
        <f>E54/D54*100</f>
        <v>100</v>
      </c>
      <c r="G54" s="39"/>
      <c r="H54" s="39"/>
      <c r="I54" s="39"/>
      <c r="J54" s="39"/>
      <c r="K54" s="39"/>
    </row>
    <row r="55" spans="1:11" ht="18.75">
      <c r="A55" s="43"/>
      <c r="B55" s="43" t="s">
        <v>18</v>
      </c>
      <c r="C55" s="39"/>
      <c r="D55" s="47"/>
      <c r="E55" s="47"/>
      <c r="F55" s="47"/>
      <c r="G55" s="48"/>
      <c r="H55" s="48"/>
      <c r="I55" s="48"/>
      <c r="J55" s="48"/>
      <c r="K55" s="48"/>
    </row>
    <row r="56" spans="1:11" ht="51.75" customHeight="1">
      <c r="A56" s="43"/>
      <c r="B56" s="43" t="s">
        <v>37</v>
      </c>
      <c r="C56" s="39" t="s">
        <v>22</v>
      </c>
      <c r="D56" s="39">
        <v>12</v>
      </c>
      <c r="E56" s="39">
        <v>12</v>
      </c>
      <c r="F56" s="42">
        <f>E56/D56*100</f>
        <v>100</v>
      </c>
      <c r="G56" s="48"/>
      <c r="H56" s="48"/>
      <c r="I56" s="48"/>
      <c r="J56" s="50" t="s">
        <v>15</v>
      </c>
      <c r="K56" s="50"/>
    </row>
    <row r="57" spans="1:11" ht="75">
      <c r="A57" s="40" t="s">
        <v>39</v>
      </c>
      <c r="B57" s="43"/>
      <c r="C57" s="49"/>
      <c r="D57" s="49"/>
      <c r="E57" s="49"/>
      <c r="F57" s="42"/>
      <c r="G57" s="49">
        <v>1872552</v>
      </c>
      <c r="H57" s="49">
        <v>1709865</v>
      </c>
      <c r="I57" s="42">
        <f>H57/G57*100</f>
        <v>91.3120169693552</v>
      </c>
      <c r="J57" s="48"/>
      <c r="K57" s="48"/>
    </row>
    <row r="58" spans="1:11" ht="24" customHeight="1">
      <c r="A58" s="40"/>
      <c r="B58" s="43" t="s">
        <v>14</v>
      </c>
      <c r="C58" s="49"/>
      <c r="D58" s="49"/>
      <c r="E58" s="49"/>
      <c r="F58" s="49"/>
      <c r="G58" s="48"/>
      <c r="H58" s="48"/>
      <c r="I58" s="48"/>
      <c r="J58" s="48"/>
      <c r="K58" s="48"/>
    </row>
    <row r="59" spans="1:11" ht="20.25" customHeight="1">
      <c r="A59" s="40"/>
      <c r="B59" s="43" t="s">
        <v>40</v>
      </c>
      <c r="C59" s="49" t="s">
        <v>22</v>
      </c>
      <c r="D59" s="49">
        <v>24</v>
      </c>
      <c r="E59" s="49">
        <v>24</v>
      </c>
      <c r="F59" s="42">
        <f>E59/D59*100</f>
        <v>100</v>
      </c>
      <c r="G59" s="48" t="s">
        <v>41</v>
      </c>
      <c r="H59" s="48"/>
      <c r="I59" s="48"/>
      <c r="J59" s="48"/>
      <c r="K59" s="48"/>
    </row>
    <row r="60" spans="1:11" ht="19.5" customHeight="1">
      <c r="A60" s="40"/>
      <c r="B60" s="43" t="s">
        <v>18</v>
      </c>
      <c r="C60" s="49"/>
      <c r="D60" s="49"/>
      <c r="E60" s="49"/>
      <c r="F60" s="49"/>
      <c r="G60" s="48"/>
      <c r="H60" s="48"/>
      <c r="I60" s="48"/>
      <c r="J60" s="48"/>
      <c r="K60" s="48"/>
    </row>
    <row r="61" spans="1:11" ht="18.75">
      <c r="A61" s="40"/>
      <c r="B61" s="43" t="s">
        <v>24</v>
      </c>
      <c r="C61" s="49" t="s">
        <v>31</v>
      </c>
      <c r="D61" s="49">
        <v>827</v>
      </c>
      <c r="E61" s="49">
        <v>849</v>
      </c>
      <c r="F61" s="42">
        <f>E61/D61*100</f>
        <v>102.6602176541717</v>
      </c>
      <c r="G61" s="49"/>
      <c r="H61" s="49"/>
      <c r="I61" s="49"/>
      <c r="J61" s="48"/>
      <c r="K61" s="48"/>
    </row>
    <row r="62" spans="1:11" ht="33" customHeight="1">
      <c r="A62" s="51" t="s">
        <v>42</v>
      </c>
      <c r="B62" s="52"/>
      <c r="C62" s="52"/>
      <c r="D62" s="52"/>
      <c r="E62" s="52"/>
      <c r="F62" s="52"/>
      <c r="G62" s="53">
        <v>11920254.19</v>
      </c>
      <c r="H62" s="53">
        <v>11878242.84</v>
      </c>
      <c r="I62" s="54">
        <f aca="true" t="shared" si="2" ref="I62:I64">H62/G62*100</f>
        <v>99.64756330418489</v>
      </c>
      <c r="J62" s="52"/>
      <c r="K62" s="55"/>
    </row>
    <row r="63" spans="1:11" ht="27.75" customHeight="1">
      <c r="A63" s="56" t="s">
        <v>43</v>
      </c>
      <c r="B63" s="56"/>
      <c r="C63" s="57"/>
      <c r="D63" s="57"/>
      <c r="E63" s="57"/>
      <c r="F63" s="57"/>
      <c r="G63" s="9">
        <f>G64+G73+G82+G91+G100</f>
        <v>4851543.58</v>
      </c>
      <c r="H63" s="9">
        <f>H64+H73+H82+H91+H100</f>
        <v>4834444.82</v>
      </c>
      <c r="I63" s="58">
        <f t="shared" si="2"/>
        <v>99.64756041622532</v>
      </c>
      <c r="J63" s="57"/>
      <c r="K63" s="59"/>
    </row>
    <row r="64" spans="1:11" ht="93.75">
      <c r="A64" s="60" t="s">
        <v>44</v>
      </c>
      <c r="B64" s="17"/>
      <c r="C64" s="17"/>
      <c r="D64" s="17"/>
      <c r="E64" s="61"/>
      <c r="F64" s="17"/>
      <c r="G64" s="62">
        <v>560251.96</v>
      </c>
      <c r="H64" s="62">
        <v>558277.41</v>
      </c>
      <c r="I64" s="58">
        <f t="shared" si="2"/>
        <v>99.64756035837877</v>
      </c>
      <c r="J64" s="63"/>
      <c r="K64" s="64"/>
    </row>
    <row r="65" spans="1:11" ht="22.5" customHeight="1">
      <c r="A65" s="16" t="s">
        <v>42</v>
      </c>
      <c r="B65" s="15" t="s">
        <v>14</v>
      </c>
      <c r="C65" s="16"/>
      <c r="D65" s="16"/>
      <c r="E65" s="16"/>
      <c r="F65" s="17"/>
      <c r="G65" s="17"/>
      <c r="H65" s="17"/>
      <c r="I65" s="17"/>
      <c r="J65" s="16"/>
      <c r="K65" s="16"/>
    </row>
    <row r="66" spans="1:11" ht="58.5" customHeight="1">
      <c r="A66" s="16"/>
      <c r="B66" s="15" t="s">
        <v>45</v>
      </c>
      <c r="C66" s="16" t="s">
        <v>46</v>
      </c>
      <c r="D66" s="16">
        <v>10.2</v>
      </c>
      <c r="E66" s="16">
        <v>19</v>
      </c>
      <c r="F66" s="16">
        <v>186</v>
      </c>
      <c r="G66" s="16"/>
      <c r="H66" s="16"/>
      <c r="I66" s="16"/>
      <c r="J66" s="16"/>
      <c r="K66" s="16"/>
    </row>
    <row r="67" spans="1:11" ht="39.75" customHeight="1">
      <c r="A67" s="16"/>
      <c r="B67" s="15" t="s">
        <v>47</v>
      </c>
      <c r="C67" s="16" t="s">
        <v>46</v>
      </c>
      <c r="D67" s="16">
        <v>100</v>
      </c>
      <c r="E67" s="16">
        <v>100</v>
      </c>
      <c r="F67" s="16">
        <v>100</v>
      </c>
      <c r="G67" s="16"/>
      <c r="H67" s="16"/>
      <c r="I67" s="16"/>
      <c r="J67" s="16"/>
      <c r="K67" s="16"/>
    </row>
    <row r="68" spans="1:11" ht="39" customHeight="1">
      <c r="A68" s="16"/>
      <c r="B68" s="15" t="s">
        <v>48</v>
      </c>
      <c r="C68" s="16" t="s">
        <v>46</v>
      </c>
      <c r="D68" s="16">
        <v>99</v>
      </c>
      <c r="E68" s="16">
        <v>99</v>
      </c>
      <c r="F68" s="16">
        <v>100</v>
      </c>
      <c r="G68" s="16"/>
      <c r="H68" s="16"/>
      <c r="I68" s="16"/>
      <c r="J68" s="16"/>
      <c r="K68" s="16"/>
    </row>
    <row r="69" spans="1:11" ht="24.75" customHeight="1">
      <c r="A69" s="16"/>
      <c r="B69" s="15" t="s">
        <v>49</v>
      </c>
      <c r="C69" s="16" t="s">
        <v>46</v>
      </c>
      <c r="D69" s="16">
        <v>100</v>
      </c>
      <c r="E69" s="16">
        <v>100</v>
      </c>
      <c r="F69" s="16">
        <v>100</v>
      </c>
      <c r="G69" s="17"/>
      <c r="H69" s="17"/>
      <c r="I69" s="17"/>
      <c r="J69" s="16"/>
      <c r="K69" s="16"/>
    </row>
    <row r="70" spans="1:11" ht="72.75" customHeight="1">
      <c r="A70" s="16"/>
      <c r="B70" s="15" t="s">
        <v>50</v>
      </c>
      <c r="C70" s="12" t="s">
        <v>17</v>
      </c>
      <c r="D70" s="16">
        <v>0</v>
      </c>
      <c r="E70" s="16">
        <v>0</v>
      </c>
      <c r="F70" s="16">
        <v>0</v>
      </c>
      <c r="G70" s="16"/>
      <c r="H70" s="16"/>
      <c r="I70" s="16"/>
      <c r="J70" s="16"/>
      <c r="K70" s="16"/>
    </row>
    <row r="71" spans="1:11" ht="19.5" customHeight="1">
      <c r="A71" s="16"/>
      <c r="B71" s="15" t="s">
        <v>51</v>
      </c>
      <c r="C71" s="16" t="s">
        <v>46</v>
      </c>
      <c r="D71" s="16"/>
      <c r="E71" s="16"/>
      <c r="F71" s="16"/>
      <c r="G71" s="16"/>
      <c r="H71" s="16"/>
      <c r="I71" s="16"/>
      <c r="J71" s="16"/>
      <c r="K71" s="16"/>
    </row>
    <row r="72" spans="1:11" ht="20.25" customHeight="1">
      <c r="A72" s="16"/>
      <c r="B72" s="15" t="s">
        <v>52</v>
      </c>
      <c r="C72" s="12" t="s">
        <v>53</v>
      </c>
      <c r="D72" s="16">
        <v>2694</v>
      </c>
      <c r="E72" s="16">
        <v>2694</v>
      </c>
      <c r="F72" s="16">
        <v>100</v>
      </c>
      <c r="G72" s="16"/>
      <c r="H72" s="16"/>
      <c r="I72" s="16"/>
      <c r="J72" s="16"/>
      <c r="K72" s="16"/>
    </row>
    <row r="73" spans="1:11" ht="93.75">
      <c r="A73" s="65" t="s">
        <v>54</v>
      </c>
      <c r="B73" s="16"/>
      <c r="C73" s="16"/>
      <c r="D73" s="16"/>
      <c r="E73" s="12"/>
      <c r="F73" s="16"/>
      <c r="G73" s="9">
        <v>1430430.54</v>
      </c>
      <c r="H73" s="9">
        <v>1425389.14</v>
      </c>
      <c r="I73" s="66">
        <f>H73/G73*100</f>
        <v>99.64756065680756</v>
      </c>
      <c r="J73" s="67"/>
      <c r="K73" s="13"/>
    </row>
    <row r="74" spans="1:11" ht="20.25" customHeight="1">
      <c r="A74" s="16" t="s">
        <v>42</v>
      </c>
      <c r="B74" s="15" t="s">
        <v>14</v>
      </c>
      <c r="C74" s="16"/>
      <c r="D74" s="16"/>
      <c r="E74" s="16"/>
      <c r="F74" s="17"/>
      <c r="G74" s="17"/>
      <c r="H74" s="17"/>
      <c r="I74" s="17"/>
      <c r="J74" s="16"/>
      <c r="K74" s="16"/>
    </row>
    <row r="75" spans="1:11" ht="57.75" customHeight="1">
      <c r="A75" s="16"/>
      <c r="B75" s="15" t="s">
        <v>45</v>
      </c>
      <c r="C75" s="16" t="s">
        <v>46</v>
      </c>
      <c r="D75" s="68">
        <v>9.2</v>
      </c>
      <c r="E75" s="16">
        <v>16</v>
      </c>
      <c r="F75" s="16">
        <v>173.9</v>
      </c>
      <c r="G75" s="16"/>
      <c r="H75" s="16"/>
      <c r="I75" s="16"/>
      <c r="J75" s="16"/>
      <c r="K75" s="16"/>
    </row>
    <row r="76" spans="1:11" ht="37.5" customHeight="1">
      <c r="A76" s="16"/>
      <c r="B76" s="15" t="s">
        <v>47</v>
      </c>
      <c r="C76" s="16" t="s">
        <v>46</v>
      </c>
      <c r="D76" s="16">
        <v>100</v>
      </c>
      <c r="E76" s="16">
        <v>100</v>
      </c>
      <c r="F76" s="16">
        <v>100</v>
      </c>
      <c r="G76" s="16"/>
      <c r="H76" s="16"/>
      <c r="I76" s="16"/>
      <c r="J76" s="16"/>
      <c r="K76" s="16"/>
    </row>
    <row r="77" spans="1:11" ht="24.75" customHeight="1">
      <c r="A77" s="16"/>
      <c r="B77" s="15" t="s">
        <v>48</v>
      </c>
      <c r="C77" s="16" t="s">
        <v>46</v>
      </c>
      <c r="D77" s="16">
        <v>99</v>
      </c>
      <c r="E77" s="16">
        <v>99</v>
      </c>
      <c r="F77" s="16">
        <v>100</v>
      </c>
      <c r="G77" s="16"/>
      <c r="H77" s="16"/>
      <c r="I77" s="16"/>
      <c r="J77" s="16"/>
      <c r="K77" s="16"/>
    </row>
    <row r="78" spans="1:11" ht="21.75" customHeight="1">
      <c r="A78" s="16"/>
      <c r="B78" s="15" t="s">
        <v>49</v>
      </c>
      <c r="C78" s="16" t="s">
        <v>46</v>
      </c>
      <c r="D78" s="16">
        <v>100</v>
      </c>
      <c r="E78" s="16">
        <v>100</v>
      </c>
      <c r="F78" s="16">
        <v>100</v>
      </c>
      <c r="G78" s="17"/>
      <c r="H78" s="17"/>
      <c r="I78" s="17"/>
      <c r="J78" s="16"/>
      <c r="K78" s="16"/>
    </row>
    <row r="79" spans="1:11" ht="75" customHeight="1">
      <c r="A79" s="16"/>
      <c r="B79" s="15" t="s">
        <v>50</v>
      </c>
      <c r="C79" s="12" t="s">
        <v>17</v>
      </c>
      <c r="D79" s="16">
        <v>0</v>
      </c>
      <c r="E79" s="16">
        <v>1</v>
      </c>
      <c r="F79" s="16">
        <v>0</v>
      </c>
      <c r="G79" s="16"/>
      <c r="H79" s="16"/>
      <c r="I79" s="16"/>
      <c r="J79" s="16"/>
      <c r="K79" s="16"/>
    </row>
    <row r="80" spans="1:11" ht="22.5" customHeight="1">
      <c r="A80" s="16"/>
      <c r="B80" s="15" t="s">
        <v>51</v>
      </c>
      <c r="C80" s="16" t="s">
        <v>46</v>
      </c>
      <c r="D80" s="16"/>
      <c r="E80" s="16"/>
      <c r="F80" s="16"/>
      <c r="G80" s="16"/>
      <c r="H80" s="16"/>
      <c r="I80" s="16"/>
      <c r="J80" s="16"/>
      <c r="K80" s="16"/>
    </row>
    <row r="81" spans="1:11" ht="21" customHeight="1">
      <c r="A81" s="16"/>
      <c r="B81" s="15" t="s">
        <v>52</v>
      </c>
      <c r="C81" s="12" t="s">
        <v>53</v>
      </c>
      <c r="D81" s="16">
        <v>6846</v>
      </c>
      <c r="E81" s="16">
        <v>6846</v>
      </c>
      <c r="F81" s="16">
        <v>100</v>
      </c>
      <c r="G81" s="16"/>
      <c r="H81" s="16"/>
      <c r="I81" s="16"/>
      <c r="J81" s="16"/>
      <c r="K81" s="16"/>
    </row>
    <row r="82" spans="1:11" ht="93.75">
      <c r="A82" s="65" t="s">
        <v>55</v>
      </c>
      <c r="B82" s="16"/>
      <c r="C82" s="16"/>
      <c r="D82" s="16"/>
      <c r="E82" s="12"/>
      <c r="F82" s="16"/>
      <c r="G82" s="9">
        <v>190724.07</v>
      </c>
      <c r="H82" s="9">
        <v>190051.88</v>
      </c>
      <c r="I82" s="66">
        <f>H82/G82*100</f>
        <v>99.64755890538619</v>
      </c>
      <c r="J82" s="67"/>
      <c r="K82" s="13"/>
    </row>
    <row r="83" spans="1:11" ht="26.25" customHeight="1">
      <c r="A83" s="16" t="s">
        <v>42</v>
      </c>
      <c r="B83" s="15" t="s">
        <v>14</v>
      </c>
      <c r="C83" s="16"/>
      <c r="D83" s="16"/>
      <c r="E83" s="16"/>
      <c r="F83" s="17"/>
      <c r="G83" s="17"/>
      <c r="H83" s="17"/>
      <c r="I83" s="17"/>
      <c r="J83" s="16"/>
      <c r="K83" s="16"/>
    </row>
    <row r="84" spans="1:11" ht="56.25" customHeight="1">
      <c r="A84" s="16"/>
      <c r="B84" s="15" t="s">
        <v>45</v>
      </c>
      <c r="C84" s="16" t="s">
        <v>46</v>
      </c>
      <c r="D84" s="16">
        <v>1.1</v>
      </c>
      <c r="E84" s="16">
        <v>1.1</v>
      </c>
      <c r="F84" s="16">
        <v>100</v>
      </c>
      <c r="G84" s="16"/>
      <c r="H84" s="16"/>
      <c r="I84" s="16"/>
      <c r="J84" s="16"/>
      <c r="K84" s="16"/>
    </row>
    <row r="85" spans="1:11" ht="40.5" customHeight="1">
      <c r="A85" s="16"/>
      <c r="B85" s="15" t="s">
        <v>47</v>
      </c>
      <c r="C85" s="16" t="s">
        <v>46</v>
      </c>
      <c r="D85" s="16">
        <v>100</v>
      </c>
      <c r="E85" s="16">
        <v>100</v>
      </c>
      <c r="F85" s="16">
        <v>100</v>
      </c>
      <c r="G85" s="16"/>
      <c r="H85" s="16"/>
      <c r="I85" s="16"/>
      <c r="J85" s="16"/>
      <c r="K85" s="16"/>
    </row>
    <row r="86" spans="1:11" ht="24" customHeight="1">
      <c r="A86" s="16"/>
      <c r="B86" s="15" t="s">
        <v>48</v>
      </c>
      <c r="C86" s="16" t="s">
        <v>46</v>
      </c>
      <c r="D86" s="16">
        <v>99</v>
      </c>
      <c r="E86" s="16">
        <v>99</v>
      </c>
      <c r="F86" s="16">
        <v>100</v>
      </c>
      <c r="G86" s="16"/>
      <c r="H86" s="16"/>
      <c r="I86" s="16"/>
      <c r="J86" s="16"/>
      <c r="K86" s="16"/>
    </row>
    <row r="87" spans="1:11" ht="28.5" customHeight="1">
      <c r="A87" s="16"/>
      <c r="B87" s="15" t="s">
        <v>49</v>
      </c>
      <c r="C87" s="16" t="s">
        <v>46</v>
      </c>
      <c r="D87" s="16">
        <v>100</v>
      </c>
      <c r="E87" s="16">
        <v>100</v>
      </c>
      <c r="F87" s="16">
        <v>100</v>
      </c>
      <c r="G87" s="17"/>
      <c r="H87" s="17"/>
      <c r="I87" s="17"/>
      <c r="J87" s="16"/>
      <c r="K87" s="16"/>
    </row>
    <row r="88" spans="1:11" ht="77.25" customHeight="1">
      <c r="A88" s="16"/>
      <c r="B88" s="15" t="s">
        <v>50</v>
      </c>
      <c r="C88" s="12" t="s">
        <v>17</v>
      </c>
      <c r="D88" s="16">
        <v>0</v>
      </c>
      <c r="E88" s="16">
        <v>0</v>
      </c>
      <c r="F88" s="16">
        <v>0</v>
      </c>
      <c r="G88" s="16"/>
      <c r="H88" s="16"/>
      <c r="I88" s="16"/>
      <c r="J88" s="16"/>
      <c r="K88" s="16"/>
    </row>
    <row r="89" spans="1:11" ht="17.25" customHeight="1">
      <c r="A89" s="16"/>
      <c r="B89" s="15" t="s">
        <v>51</v>
      </c>
      <c r="C89" s="16" t="s">
        <v>46</v>
      </c>
      <c r="D89" s="16"/>
      <c r="E89" s="16"/>
      <c r="F89" s="16"/>
      <c r="G89" s="16"/>
      <c r="H89" s="16"/>
      <c r="I89" s="16"/>
      <c r="J89" s="16"/>
      <c r="K89" s="16"/>
    </row>
    <row r="90" spans="1:11" ht="21" customHeight="1">
      <c r="A90" s="16"/>
      <c r="B90" s="15" t="s">
        <v>52</v>
      </c>
      <c r="C90" s="12" t="s">
        <v>53</v>
      </c>
      <c r="D90" s="16">
        <v>924</v>
      </c>
      <c r="E90" s="16">
        <v>924</v>
      </c>
      <c r="F90" s="16">
        <v>100</v>
      </c>
      <c r="G90" s="16"/>
      <c r="H90" s="16"/>
      <c r="I90" s="16"/>
      <c r="J90" s="16"/>
      <c r="K90" s="16"/>
    </row>
    <row r="91" spans="1:11" ht="93.75">
      <c r="A91" s="65" t="s">
        <v>56</v>
      </c>
      <c r="B91" s="16"/>
      <c r="C91" s="16"/>
      <c r="D91" s="16"/>
      <c r="E91" s="12"/>
      <c r="F91" s="16"/>
      <c r="G91" s="9">
        <v>1954921.74</v>
      </c>
      <c r="H91" s="25">
        <v>1948031.82</v>
      </c>
      <c r="I91" s="66">
        <f>H91/G91*100</f>
        <v>99.64756031614851</v>
      </c>
      <c r="J91" s="67"/>
      <c r="K91" s="13"/>
    </row>
    <row r="92" spans="1:11" ht="20.25" customHeight="1">
      <c r="A92" s="16" t="s">
        <v>42</v>
      </c>
      <c r="B92" s="15" t="s">
        <v>14</v>
      </c>
      <c r="C92" s="16"/>
      <c r="D92" s="16"/>
      <c r="E92" s="16"/>
      <c r="F92" s="17"/>
      <c r="G92" s="17"/>
      <c r="H92" s="17"/>
      <c r="I92" s="17"/>
      <c r="J92" s="16"/>
      <c r="K92" s="16"/>
    </row>
    <row r="93" spans="1:11" ht="57.75" customHeight="1">
      <c r="A93" s="16"/>
      <c r="B93" s="15" t="s">
        <v>45</v>
      </c>
      <c r="C93" s="16" t="s">
        <v>46</v>
      </c>
      <c r="D93" s="16">
        <v>7.8</v>
      </c>
      <c r="E93" s="16">
        <v>7.8</v>
      </c>
      <c r="F93" s="16">
        <v>100</v>
      </c>
      <c r="G93" s="16"/>
      <c r="H93" s="16"/>
      <c r="I93" s="16"/>
      <c r="J93" s="16"/>
      <c r="K93" s="16"/>
    </row>
    <row r="94" spans="1:11" ht="38.25" customHeight="1">
      <c r="A94" s="16"/>
      <c r="B94" s="15" t="s">
        <v>47</v>
      </c>
      <c r="C94" s="16" t="s">
        <v>46</v>
      </c>
      <c r="D94" s="16">
        <v>100</v>
      </c>
      <c r="E94" s="16">
        <v>100</v>
      </c>
      <c r="F94" s="16">
        <v>100</v>
      </c>
      <c r="G94" s="16"/>
      <c r="H94" s="16"/>
      <c r="I94" s="16"/>
      <c r="J94" s="16"/>
      <c r="K94" s="16"/>
    </row>
    <row r="95" spans="1:11" ht="20.25" customHeight="1">
      <c r="A95" s="16"/>
      <c r="B95" s="15" t="s">
        <v>48</v>
      </c>
      <c r="C95" s="16" t="s">
        <v>46</v>
      </c>
      <c r="D95" s="16">
        <v>99</v>
      </c>
      <c r="E95" s="16">
        <v>99</v>
      </c>
      <c r="F95" s="16">
        <v>100</v>
      </c>
      <c r="G95" s="16"/>
      <c r="H95" s="16"/>
      <c r="I95" s="16"/>
      <c r="J95" s="16"/>
      <c r="K95" s="16"/>
    </row>
    <row r="96" spans="1:11" ht="19.5" customHeight="1">
      <c r="A96" s="16"/>
      <c r="B96" s="15" t="s">
        <v>49</v>
      </c>
      <c r="C96" s="16" t="s">
        <v>46</v>
      </c>
      <c r="D96" s="16">
        <v>100</v>
      </c>
      <c r="E96" s="16">
        <v>100</v>
      </c>
      <c r="F96" s="16">
        <v>100</v>
      </c>
      <c r="G96" s="17"/>
      <c r="H96" s="17"/>
      <c r="I96" s="17"/>
      <c r="J96" s="16"/>
      <c r="K96" s="16"/>
    </row>
    <row r="97" spans="1:11" ht="78" customHeight="1">
      <c r="A97" s="16"/>
      <c r="B97" s="15" t="s">
        <v>50</v>
      </c>
      <c r="C97" s="12" t="s">
        <v>17</v>
      </c>
      <c r="D97" s="16">
        <v>0</v>
      </c>
      <c r="E97" s="16">
        <v>0</v>
      </c>
      <c r="F97" s="16">
        <v>0</v>
      </c>
      <c r="G97" s="16"/>
      <c r="H97" s="16"/>
      <c r="I97" s="16"/>
      <c r="J97" s="16"/>
      <c r="K97" s="16"/>
    </row>
    <row r="98" spans="1:11" ht="18" customHeight="1">
      <c r="A98" s="16"/>
      <c r="B98" s="15" t="s">
        <v>51</v>
      </c>
      <c r="C98" s="16" t="s">
        <v>46</v>
      </c>
      <c r="D98" s="16"/>
      <c r="E98" s="16"/>
      <c r="F98" s="16"/>
      <c r="G98" s="16"/>
      <c r="H98" s="16"/>
      <c r="I98" s="16"/>
      <c r="J98" s="16"/>
      <c r="K98" s="16"/>
    </row>
    <row r="99" spans="1:11" ht="18" customHeight="1">
      <c r="A99" s="16"/>
      <c r="B99" s="15" t="s">
        <v>52</v>
      </c>
      <c r="C99" s="12" t="s">
        <v>53</v>
      </c>
      <c r="D99" s="16">
        <v>9292</v>
      </c>
      <c r="E99" s="16">
        <v>9292</v>
      </c>
      <c r="F99" s="16">
        <v>100</v>
      </c>
      <c r="G99" s="16"/>
      <c r="H99" s="16"/>
      <c r="I99" s="16"/>
      <c r="J99" s="16"/>
      <c r="K99" s="16"/>
    </row>
    <row r="100" spans="1:11" ht="93" customHeight="1">
      <c r="A100" s="65" t="s">
        <v>57</v>
      </c>
      <c r="B100" s="16"/>
      <c r="C100" s="16"/>
      <c r="D100" s="16"/>
      <c r="E100" s="12"/>
      <c r="F100" s="16"/>
      <c r="G100" s="9">
        <v>715215.27</v>
      </c>
      <c r="H100" s="9">
        <v>712694.57</v>
      </c>
      <c r="I100" s="66">
        <f>H100/G100*100</f>
        <v>99.64756065680756</v>
      </c>
      <c r="J100" s="67"/>
      <c r="K100" s="13"/>
    </row>
    <row r="101" spans="1:11" ht="24.75" customHeight="1">
      <c r="A101" s="16" t="s">
        <v>42</v>
      </c>
      <c r="B101" s="15" t="s">
        <v>14</v>
      </c>
      <c r="C101" s="16"/>
      <c r="D101" s="16"/>
      <c r="E101" s="16"/>
      <c r="F101" s="17"/>
      <c r="G101" s="17"/>
      <c r="H101" s="17"/>
      <c r="I101" s="17"/>
      <c r="J101" s="16"/>
      <c r="K101" s="16"/>
    </row>
    <row r="102" spans="1:11" ht="55.5" customHeight="1">
      <c r="A102" s="16"/>
      <c r="B102" s="15" t="s">
        <v>45</v>
      </c>
      <c r="C102" s="16" t="s">
        <v>46</v>
      </c>
      <c r="D102" s="16">
        <v>1.8</v>
      </c>
      <c r="E102" s="16">
        <v>1.8</v>
      </c>
      <c r="F102" s="16">
        <v>100</v>
      </c>
      <c r="G102" s="16"/>
      <c r="H102" s="16"/>
      <c r="I102" s="16"/>
      <c r="J102" s="16"/>
      <c r="K102" s="16"/>
    </row>
    <row r="103" spans="1:11" ht="37.5" customHeight="1">
      <c r="A103" s="16"/>
      <c r="B103" s="15" t="s">
        <v>47</v>
      </c>
      <c r="C103" s="16" t="s">
        <v>46</v>
      </c>
      <c r="D103" s="16">
        <v>100</v>
      </c>
      <c r="E103" s="16">
        <v>100</v>
      </c>
      <c r="F103" s="16">
        <v>100</v>
      </c>
      <c r="G103" s="16"/>
      <c r="H103" s="16"/>
      <c r="I103" s="16"/>
      <c r="J103" s="16"/>
      <c r="K103" s="16"/>
    </row>
    <row r="104" spans="1:11" ht="55.5" customHeight="1">
      <c r="A104" s="16"/>
      <c r="B104" s="15" t="s">
        <v>48</v>
      </c>
      <c r="C104" s="16" t="s">
        <v>46</v>
      </c>
      <c r="D104" s="16">
        <v>99</v>
      </c>
      <c r="E104" s="16">
        <v>99</v>
      </c>
      <c r="F104" s="16">
        <v>100</v>
      </c>
      <c r="G104" s="16"/>
      <c r="H104" s="16"/>
      <c r="I104" s="16"/>
      <c r="J104" s="16"/>
      <c r="K104" s="16"/>
    </row>
    <row r="105" spans="1:11" ht="22.5" customHeight="1">
      <c r="A105" s="16"/>
      <c r="B105" s="15" t="s">
        <v>49</v>
      </c>
      <c r="C105" s="16" t="s">
        <v>46</v>
      </c>
      <c r="D105" s="16">
        <v>100</v>
      </c>
      <c r="E105" s="16">
        <v>100</v>
      </c>
      <c r="F105" s="16">
        <v>100</v>
      </c>
      <c r="G105" s="17"/>
      <c r="H105" s="17"/>
      <c r="I105" s="17"/>
      <c r="J105" s="16"/>
      <c r="K105" s="16"/>
    </row>
    <row r="106" spans="1:11" ht="73.5" customHeight="1">
      <c r="A106" s="16"/>
      <c r="B106" s="15" t="s">
        <v>50</v>
      </c>
      <c r="C106" s="12" t="s">
        <v>17</v>
      </c>
      <c r="D106" s="16">
        <v>0</v>
      </c>
      <c r="E106" s="16">
        <v>0</v>
      </c>
      <c r="F106" s="16">
        <v>0</v>
      </c>
      <c r="G106" s="16"/>
      <c r="H106" s="16"/>
      <c r="I106" s="16"/>
      <c r="J106" s="16"/>
      <c r="K106" s="16"/>
    </row>
    <row r="107" spans="1:11" ht="20.25" customHeight="1">
      <c r="A107" s="16"/>
      <c r="B107" s="15" t="s">
        <v>51</v>
      </c>
      <c r="C107" s="16" t="s">
        <v>46</v>
      </c>
      <c r="D107" s="16"/>
      <c r="E107" s="16"/>
      <c r="F107" s="16"/>
      <c r="G107" s="16"/>
      <c r="H107" s="16"/>
      <c r="I107" s="16"/>
      <c r="J107" s="16"/>
      <c r="K107" s="16"/>
    </row>
    <row r="108" spans="1:11" ht="18.75" customHeight="1">
      <c r="A108" s="16"/>
      <c r="B108" s="15" t="s">
        <v>52</v>
      </c>
      <c r="C108" s="12" t="s">
        <v>53</v>
      </c>
      <c r="D108" s="16">
        <v>3416</v>
      </c>
      <c r="E108" s="16">
        <v>3416</v>
      </c>
      <c r="F108" s="16">
        <v>100</v>
      </c>
      <c r="G108" s="16"/>
      <c r="H108" s="16"/>
      <c r="I108" s="16"/>
      <c r="J108" s="16"/>
      <c r="K108" s="16"/>
    </row>
    <row r="109" spans="1:11" ht="18.75" customHeight="1">
      <c r="A109" s="21" t="s">
        <v>58</v>
      </c>
      <c r="B109" s="21"/>
      <c r="C109" s="21"/>
      <c r="D109" s="21"/>
      <c r="E109" s="21"/>
      <c r="F109" s="21"/>
      <c r="G109" s="21"/>
      <c r="H109" s="21"/>
      <c r="I109" s="21"/>
      <c r="J109" s="21"/>
      <c r="K109" s="21"/>
    </row>
    <row r="110" spans="1:11" ht="90.75" customHeight="1">
      <c r="A110" s="69" t="s">
        <v>59</v>
      </c>
      <c r="B110" s="17"/>
      <c r="C110" s="17"/>
      <c r="D110" s="17"/>
      <c r="E110" s="61"/>
      <c r="F110" s="17"/>
      <c r="G110" s="62">
        <v>7068710.91</v>
      </c>
      <c r="H110" s="62">
        <v>7043798.02</v>
      </c>
      <c r="I110" s="66">
        <f>H110/G110*100</f>
        <v>99.64756105721119</v>
      </c>
      <c r="J110" s="63"/>
      <c r="K110" s="64"/>
    </row>
    <row r="111" spans="1:11" ht="24.75" customHeight="1">
      <c r="A111" s="16" t="s">
        <v>42</v>
      </c>
      <c r="B111" s="15" t="s">
        <v>14</v>
      </c>
      <c r="C111" s="16"/>
      <c r="D111" s="16"/>
      <c r="E111" s="16"/>
      <c r="F111" s="17"/>
      <c r="G111" s="17"/>
      <c r="H111" s="17"/>
      <c r="I111" s="17"/>
      <c r="J111" s="16"/>
      <c r="K111" s="16"/>
    </row>
    <row r="112" spans="1:11" ht="39.75" customHeight="1">
      <c r="A112" s="16"/>
      <c r="B112" s="15" t="s">
        <v>45</v>
      </c>
      <c r="C112" s="16" t="s">
        <v>46</v>
      </c>
      <c r="D112" s="16">
        <v>5.8</v>
      </c>
      <c r="E112" s="68">
        <v>5.8</v>
      </c>
      <c r="F112" s="68">
        <f>E112/D112*100</f>
        <v>100</v>
      </c>
      <c r="G112" s="16"/>
      <c r="H112" s="16"/>
      <c r="I112" s="16"/>
      <c r="J112" s="16"/>
      <c r="K112" s="16"/>
    </row>
    <row r="113" spans="1:11" ht="39.75" customHeight="1">
      <c r="A113" s="16"/>
      <c r="B113" s="15" t="s">
        <v>47</v>
      </c>
      <c r="C113" s="16" t="s">
        <v>46</v>
      </c>
      <c r="D113" s="16">
        <v>100</v>
      </c>
      <c r="E113" s="16">
        <v>100</v>
      </c>
      <c r="F113" s="16">
        <v>100</v>
      </c>
      <c r="G113" s="16"/>
      <c r="H113" s="16"/>
      <c r="I113" s="16"/>
      <c r="J113" s="16"/>
      <c r="K113" s="16"/>
    </row>
    <row r="114" spans="1:11" ht="39.75" customHeight="1">
      <c r="A114" s="16"/>
      <c r="B114" s="15" t="s">
        <v>48</v>
      </c>
      <c r="C114" s="16" t="s">
        <v>46</v>
      </c>
      <c r="D114" s="16">
        <v>99</v>
      </c>
      <c r="E114" s="16">
        <v>99</v>
      </c>
      <c r="F114" s="16">
        <v>100</v>
      </c>
      <c r="G114" s="16"/>
      <c r="H114" s="16"/>
      <c r="I114" s="16"/>
      <c r="J114" s="16"/>
      <c r="K114" s="16"/>
    </row>
    <row r="115" spans="1:11" ht="24.75" customHeight="1">
      <c r="A115" s="16"/>
      <c r="B115" s="15" t="s">
        <v>49</v>
      </c>
      <c r="C115" s="16" t="s">
        <v>46</v>
      </c>
      <c r="D115" s="16">
        <v>100</v>
      </c>
      <c r="E115" s="16">
        <v>100</v>
      </c>
      <c r="F115" s="16">
        <v>100</v>
      </c>
      <c r="G115" s="17"/>
      <c r="H115" s="17"/>
      <c r="I115" s="17"/>
      <c r="J115" s="16"/>
      <c r="K115" s="16"/>
    </row>
    <row r="116" spans="1:11" ht="56.25" customHeight="1">
      <c r="A116" s="16"/>
      <c r="B116" s="15" t="s">
        <v>50</v>
      </c>
      <c r="C116" s="12" t="s">
        <v>17</v>
      </c>
      <c r="D116" s="16">
        <v>1</v>
      </c>
      <c r="E116" s="16">
        <v>0</v>
      </c>
      <c r="F116" s="16">
        <v>0</v>
      </c>
      <c r="G116" s="16"/>
      <c r="H116" s="16"/>
      <c r="I116" s="16"/>
      <c r="J116" s="16"/>
      <c r="K116" s="16"/>
    </row>
    <row r="117" spans="1:11" ht="26.25" customHeight="1">
      <c r="A117" s="16"/>
      <c r="B117" s="15" t="s">
        <v>51</v>
      </c>
      <c r="C117" s="16" t="s">
        <v>46</v>
      </c>
      <c r="D117" s="16"/>
      <c r="E117" s="16"/>
      <c r="F117" s="16"/>
      <c r="G117" s="16"/>
      <c r="H117" s="16"/>
      <c r="I117" s="16"/>
      <c r="J117" s="16"/>
      <c r="K117" s="16"/>
    </row>
    <row r="118" spans="1:11" ht="23.25" customHeight="1">
      <c r="A118" s="16"/>
      <c r="B118" s="15" t="s">
        <v>52</v>
      </c>
      <c r="C118" s="12" t="s">
        <v>53</v>
      </c>
      <c r="D118" s="16">
        <v>33687.5</v>
      </c>
      <c r="E118" s="16">
        <v>33687.5</v>
      </c>
      <c r="F118" s="16">
        <v>100</v>
      </c>
      <c r="G118" s="16"/>
      <c r="H118" s="16"/>
      <c r="I118" s="16"/>
      <c r="J118" s="16"/>
      <c r="K118" s="16"/>
    </row>
    <row r="119" spans="1:11" ht="36.75" customHeight="1">
      <c r="A119" s="16"/>
      <c r="B119" s="15" t="s">
        <v>60</v>
      </c>
      <c r="C119" s="12" t="s">
        <v>53</v>
      </c>
      <c r="D119" s="16">
        <v>4044</v>
      </c>
      <c r="E119" s="16">
        <v>4044</v>
      </c>
      <c r="F119" s="16">
        <v>100</v>
      </c>
      <c r="G119" s="16"/>
      <c r="H119" s="16"/>
      <c r="I119" s="16"/>
      <c r="J119" s="16"/>
      <c r="K119" s="16"/>
    </row>
    <row r="120" spans="1:11" ht="24" customHeight="1">
      <c r="A120" s="60" t="s">
        <v>61</v>
      </c>
      <c r="B120" s="60"/>
      <c r="C120" s="60"/>
      <c r="D120" s="60"/>
      <c r="E120" s="60"/>
      <c r="F120" s="60"/>
      <c r="G120" s="60"/>
      <c r="H120" s="60"/>
      <c r="I120" s="60"/>
      <c r="J120" s="60"/>
      <c r="K120" s="60"/>
    </row>
    <row r="121" spans="1:11" ht="111.75" customHeight="1">
      <c r="A121" s="69" t="s">
        <v>62</v>
      </c>
      <c r="B121" s="17"/>
      <c r="C121" s="17"/>
      <c r="D121" s="17"/>
      <c r="E121" s="61"/>
      <c r="F121" s="17"/>
      <c r="G121" s="62">
        <v>3175331</v>
      </c>
      <c r="H121" s="62">
        <v>3024343.75</v>
      </c>
      <c r="I121" s="58">
        <f>H121/G121*100</f>
        <v>95.24499178195911</v>
      </c>
      <c r="J121" s="63"/>
      <c r="K121" s="64"/>
    </row>
    <row r="122" spans="1:11" ht="22.5" customHeight="1">
      <c r="A122" s="16"/>
      <c r="B122" s="15" t="s">
        <v>14</v>
      </c>
      <c r="C122" s="16"/>
      <c r="D122" s="16"/>
      <c r="E122" s="16"/>
      <c r="F122" s="17"/>
      <c r="G122" s="17"/>
      <c r="H122" s="17"/>
      <c r="I122" s="17"/>
      <c r="J122" s="16"/>
      <c r="K122" s="16"/>
    </row>
    <row r="123" spans="1:11" ht="55.5" customHeight="1">
      <c r="A123" s="16"/>
      <c r="B123" s="15" t="s">
        <v>45</v>
      </c>
      <c r="C123" s="16" t="s">
        <v>46</v>
      </c>
      <c r="D123" s="16">
        <v>36</v>
      </c>
      <c r="E123" s="16">
        <v>100</v>
      </c>
      <c r="F123" s="16">
        <v>278</v>
      </c>
      <c r="G123" s="16"/>
      <c r="H123" s="16"/>
      <c r="I123" s="16"/>
      <c r="J123" s="16"/>
      <c r="K123" s="16"/>
    </row>
    <row r="124" spans="1:11" ht="39.75" customHeight="1">
      <c r="A124" s="16"/>
      <c r="B124" s="15" t="s">
        <v>47</v>
      </c>
      <c r="C124" s="16" t="s">
        <v>46</v>
      </c>
      <c r="D124" s="16">
        <v>100</v>
      </c>
      <c r="E124" s="16">
        <v>100</v>
      </c>
      <c r="F124" s="16">
        <v>100</v>
      </c>
      <c r="G124" s="16"/>
      <c r="H124" s="16"/>
      <c r="I124" s="16"/>
      <c r="J124" s="16"/>
      <c r="K124" s="16"/>
    </row>
    <row r="125" spans="1:11" ht="39.75" customHeight="1">
      <c r="A125" s="16"/>
      <c r="B125" s="15" t="s">
        <v>48</v>
      </c>
      <c r="C125" s="16" t="s">
        <v>46</v>
      </c>
      <c r="D125" s="16">
        <v>98</v>
      </c>
      <c r="E125" s="16">
        <v>98</v>
      </c>
      <c r="F125" s="16">
        <v>100</v>
      </c>
      <c r="G125" s="16"/>
      <c r="H125" s="16"/>
      <c r="I125" s="16"/>
      <c r="J125" s="16"/>
      <c r="K125" s="16"/>
    </row>
    <row r="126" spans="1:11" ht="20.25" customHeight="1">
      <c r="A126" s="16"/>
      <c r="B126" s="15" t="s">
        <v>49</v>
      </c>
      <c r="C126" s="16" t="s">
        <v>46</v>
      </c>
      <c r="D126" s="16">
        <v>100</v>
      </c>
      <c r="E126" s="16">
        <v>100</v>
      </c>
      <c r="F126" s="16">
        <v>100</v>
      </c>
      <c r="G126" s="17"/>
      <c r="H126" s="17"/>
      <c r="I126" s="17"/>
      <c r="J126" s="16"/>
      <c r="K126" s="16"/>
    </row>
    <row r="127" spans="1:11" ht="76.5" customHeight="1">
      <c r="A127" s="16"/>
      <c r="B127" s="15" t="s">
        <v>50</v>
      </c>
      <c r="C127" s="12" t="s">
        <v>17</v>
      </c>
      <c r="D127" s="16">
        <v>2</v>
      </c>
      <c r="E127" s="16">
        <v>2</v>
      </c>
      <c r="F127" s="16">
        <v>100</v>
      </c>
      <c r="G127" s="16"/>
      <c r="H127" s="16"/>
      <c r="I127" s="16"/>
      <c r="J127" s="16"/>
      <c r="K127" s="16"/>
    </row>
    <row r="128" spans="1:11" ht="23.25" customHeight="1">
      <c r="A128" s="16"/>
      <c r="B128" s="15" t="s">
        <v>51</v>
      </c>
      <c r="C128" s="16" t="s">
        <v>46</v>
      </c>
      <c r="D128" s="16"/>
      <c r="E128" s="16"/>
      <c r="F128" s="16"/>
      <c r="G128" s="16"/>
      <c r="H128" s="16"/>
      <c r="I128" s="16"/>
      <c r="J128" s="16"/>
      <c r="K128" s="16"/>
    </row>
    <row r="129" spans="1:11" ht="22.5" customHeight="1">
      <c r="A129" s="16"/>
      <c r="B129" s="15" t="s">
        <v>63</v>
      </c>
      <c r="C129" s="12" t="s">
        <v>17</v>
      </c>
      <c r="D129" s="16">
        <v>170</v>
      </c>
      <c r="E129" s="16">
        <v>170</v>
      </c>
      <c r="F129" s="16">
        <v>100</v>
      </c>
      <c r="G129" s="16"/>
      <c r="H129" s="16"/>
      <c r="I129" s="16"/>
      <c r="J129" s="16"/>
      <c r="K129" s="16"/>
    </row>
    <row r="130" spans="1:11" ht="21" customHeight="1">
      <c r="A130" s="60" t="s">
        <v>64</v>
      </c>
      <c r="B130" s="60"/>
      <c r="C130" s="60"/>
      <c r="D130" s="60"/>
      <c r="E130" s="60"/>
      <c r="F130" s="60"/>
      <c r="G130" s="60"/>
      <c r="H130" s="60"/>
      <c r="I130" s="60"/>
      <c r="J130" s="60"/>
      <c r="K130" s="60"/>
    </row>
    <row r="131" spans="1:11" ht="94.5" customHeight="1">
      <c r="A131" s="69" t="s">
        <v>59</v>
      </c>
      <c r="B131" s="17"/>
      <c r="C131" s="17"/>
      <c r="D131" s="17"/>
      <c r="E131" s="61"/>
      <c r="F131" s="17"/>
      <c r="G131" s="62">
        <v>1563969</v>
      </c>
      <c r="H131" s="62">
        <v>1489602.15</v>
      </c>
      <c r="I131" s="58">
        <f>H131/G131*100</f>
        <v>95.2449920682571</v>
      </c>
      <c r="J131" s="63"/>
      <c r="K131" s="64"/>
    </row>
    <row r="132" spans="1:11" ht="21.75" customHeight="1">
      <c r="A132" s="19"/>
      <c r="B132" s="15" t="s">
        <v>14</v>
      </c>
      <c r="C132" s="16"/>
      <c r="D132" s="16"/>
      <c r="E132" s="16"/>
      <c r="F132" s="17"/>
      <c r="G132" s="17"/>
      <c r="H132" s="17"/>
      <c r="I132" s="17"/>
      <c r="J132" s="16"/>
      <c r="K132" s="16"/>
    </row>
    <row r="133" spans="1:11" ht="58.5" customHeight="1">
      <c r="A133" s="19"/>
      <c r="B133" s="15" t="s">
        <v>45</v>
      </c>
      <c r="C133" s="16" t="s">
        <v>46</v>
      </c>
      <c r="D133" s="16">
        <v>33</v>
      </c>
      <c r="E133" s="16">
        <v>33</v>
      </c>
      <c r="F133" s="16">
        <v>100</v>
      </c>
      <c r="G133" s="16"/>
      <c r="H133" s="16"/>
      <c r="I133" s="16"/>
      <c r="J133" s="16"/>
      <c r="K133" s="16"/>
    </row>
    <row r="134" spans="1:11" ht="37.5" customHeight="1">
      <c r="A134" s="19"/>
      <c r="B134" s="15" t="s">
        <v>47</v>
      </c>
      <c r="C134" s="16" t="s">
        <v>46</v>
      </c>
      <c r="D134" s="16">
        <v>100</v>
      </c>
      <c r="E134" s="16">
        <v>100</v>
      </c>
      <c r="F134" s="16">
        <v>100</v>
      </c>
      <c r="G134" s="16"/>
      <c r="H134" s="16"/>
      <c r="I134" s="16"/>
      <c r="J134" s="16"/>
      <c r="K134" s="16"/>
    </row>
    <row r="135" spans="1:11" ht="58.5" customHeight="1">
      <c r="A135" s="19"/>
      <c r="B135" s="15" t="s">
        <v>48</v>
      </c>
      <c r="C135" s="16" t="s">
        <v>46</v>
      </c>
      <c r="D135" s="16">
        <v>98</v>
      </c>
      <c r="E135" s="16">
        <v>98</v>
      </c>
      <c r="F135" s="16">
        <v>100</v>
      </c>
      <c r="G135" s="16"/>
      <c r="H135" s="16"/>
      <c r="I135" s="16"/>
      <c r="J135" s="16"/>
      <c r="K135" s="16"/>
    </row>
    <row r="136" spans="1:11" ht="18.75" customHeight="1">
      <c r="A136" s="19"/>
      <c r="B136" s="15" t="s">
        <v>49</v>
      </c>
      <c r="C136" s="16" t="s">
        <v>46</v>
      </c>
      <c r="D136" s="16">
        <v>100</v>
      </c>
      <c r="E136" s="16">
        <v>100</v>
      </c>
      <c r="F136" s="16">
        <v>100</v>
      </c>
      <c r="G136" s="17"/>
      <c r="H136" s="17"/>
      <c r="I136" s="17"/>
      <c r="J136" s="16"/>
      <c r="K136" s="16"/>
    </row>
    <row r="137" spans="1:11" ht="76.5" customHeight="1">
      <c r="A137" s="19"/>
      <c r="B137" s="15" t="s">
        <v>50</v>
      </c>
      <c r="C137" s="12" t="s">
        <v>17</v>
      </c>
      <c r="D137" s="16">
        <v>2</v>
      </c>
      <c r="E137" s="16">
        <v>2</v>
      </c>
      <c r="F137" s="16">
        <v>100</v>
      </c>
      <c r="G137" s="16"/>
      <c r="H137" s="16"/>
      <c r="I137" s="16"/>
      <c r="J137" s="16"/>
      <c r="K137" s="16"/>
    </row>
    <row r="138" spans="1:11" ht="22.5" customHeight="1">
      <c r="A138" s="19"/>
      <c r="B138" s="15" t="s">
        <v>51</v>
      </c>
      <c r="C138" s="16" t="s">
        <v>46</v>
      </c>
      <c r="D138" s="16"/>
      <c r="E138" s="16"/>
      <c r="F138" s="16"/>
      <c r="G138" s="16"/>
      <c r="H138" s="16"/>
      <c r="I138" s="16"/>
      <c r="J138" s="16"/>
      <c r="K138" s="16"/>
    </row>
    <row r="139" spans="1:11" ht="19.5" customHeight="1">
      <c r="A139" s="19"/>
      <c r="B139" s="15" t="s">
        <v>63</v>
      </c>
      <c r="C139" s="12" t="s">
        <v>17</v>
      </c>
      <c r="D139" s="16">
        <v>85</v>
      </c>
      <c r="E139" s="16">
        <v>85</v>
      </c>
      <c r="F139" s="16">
        <v>100</v>
      </c>
      <c r="G139" s="16"/>
      <c r="H139" s="16"/>
      <c r="I139" s="16"/>
      <c r="J139" s="16"/>
      <c r="K139" s="16"/>
    </row>
    <row r="140" spans="1:11" ht="19.5" customHeight="1">
      <c r="A140" s="70" t="s">
        <v>65</v>
      </c>
      <c r="B140" s="70"/>
      <c r="C140" s="70"/>
      <c r="D140" s="70"/>
      <c r="E140" s="70"/>
      <c r="F140" s="70"/>
      <c r="G140" s="70"/>
      <c r="H140" s="70"/>
      <c r="I140" s="70"/>
      <c r="J140" s="70"/>
      <c r="K140" s="70"/>
    </row>
    <row r="141" spans="1:11" ht="56.25" customHeight="1">
      <c r="A141" s="71" t="s">
        <v>66</v>
      </c>
      <c r="B141" s="72"/>
      <c r="C141" s="72"/>
      <c r="D141" s="72"/>
      <c r="E141" s="72"/>
      <c r="F141" s="72"/>
      <c r="G141" s="73"/>
      <c r="H141" s="73"/>
      <c r="I141" s="74"/>
      <c r="J141" s="75"/>
      <c r="K141" s="75"/>
    </row>
    <row r="142" spans="1:11" ht="18.75" customHeight="1">
      <c r="A142" s="76" t="s">
        <v>67</v>
      </c>
      <c r="B142" s="77" t="s">
        <v>68</v>
      </c>
      <c r="C142" s="75"/>
      <c r="D142" s="75"/>
      <c r="E142" s="75"/>
      <c r="F142" s="75"/>
      <c r="G142" s="75">
        <v>1180010</v>
      </c>
      <c r="H142" s="75">
        <v>1136508</v>
      </c>
      <c r="I142" s="74">
        <f>H142/G142*100</f>
        <v>96.31342107270278</v>
      </c>
      <c r="J142" s="39"/>
      <c r="K142" s="39"/>
    </row>
    <row r="143" spans="1:11" ht="152.25" customHeight="1">
      <c r="A143" s="76"/>
      <c r="B143" s="43" t="s">
        <v>69</v>
      </c>
      <c r="C143" s="39" t="s">
        <v>17</v>
      </c>
      <c r="D143" s="39">
        <v>700</v>
      </c>
      <c r="E143" s="39">
        <v>474</v>
      </c>
      <c r="F143" s="42">
        <f>E143/D143*100</f>
        <v>67.71428571428572</v>
      </c>
      <c r="G143" s="39"/>
      <c r="H143" s="39"/>
      <c r="I143" s="39"/>
      <c r="J143" s="39"/>
      <c r="K143" s="39"/>
    </row>
    <row r="144" spans="1:11" ht="56.25" customHeight="1">
      <c r="A144" s="76"/>
      <c r="B144" s="43" t="s">
        <v>70</v>
      </c>
      <c r="C144" s="39" t="s">
        <v>17</v>
      </c>
      <c r="D144" s="39">
        <v>300</v>
      </c>
      <c r="E144" s="39">
        <v>300</v>
      </c>
      <c r="F144" s="39">
        <v>100</v>
      </c>
      <c r="G144" s="39"/>
      <c r="H144" s="39"/>
      <c r="I144" s="39"/>
      <c r="J144" s="39"/>
      <c r="K144" s="39"/>
    </row>
    <row r="145" spans="1:11" ht="77.25" customHeight="1">
      <c r="A145" s="78" t="s">
        <v>71</v>
      </c>
      <c r="B145" s="72"/>
      <c r="C145" s="72"/>
      <c r="D145" s="72"/>
      <c r="E145" s="72"/>
      <c r="F145" s="72"/>
      <c r="G145" s="79">
        <v>590005</v>
      </c>
      <c r="H145" s="79">
        <v>568254</v>
      </c>
      <c r="I145" s="80">
        <f>H145/G145*100</f>
        <v>96.31342107270278</v>
      </c>
      <c r="J145" s="72"/>
      <c r="K145" s="72"/>
    </row>
    <row r="146" spans="1:11" ht="18.75" customHeight="1">
      <c r="A146" s="81" t="s">
        <v>67</v>
      </c>
      <c r="B146" s="43" t="s">
        <v>72</v>
      </c>
      <c r="C146" s="39"/>
      <c r="D146" s="39"/>
      <c r="E146" s="39"/>
      <c r="F146" s="39"/>
      <c r="G146" s="39"/>
      <c r="H146" s="39"/>
      <c r="I146" s="39"/>
      <c r="J146" s="39"/>
      <c r="K146" s="39"/>
    </row>
    <row r="147" spans="1:11" ht="18.75" customHeight="1">
      <c r="A147" s="81"/>
      <c r="B147" s="43" t="s">
        <v>18</v>
      </c>
      <c r="C147" s="39"/>
      <c r="D147" s="39"/>
      <c r="E147" s="39"/>
      <c r="F147" s="39"/>
      <c r="G147" s="39"/>
      <c r="H147" s="39"/>
      <c r="I147" s="39"/>
      <c r="J147" s="39"/>
      <c r="K147" s="39"/>
    </row>
    <row r="148" spans="1:11" ht="18.75" customHeight="1">
      <c r="A148" s="81"/>
      <c r="B148" s="43" t="s">
        <v>73</v>
      </c>
      <c r="C148" s="39" t="s">
        <v>17</v>
      </c>
      <c r="D148" s="39">
        <v>25</v>
      </c>
      <c r="E148" s="39">
        <v>25</v>
      </c>
      <c r="F148" s="39">
        <v>100</v>
      </c>
      <c r="G148" s="39"/>
      <c r="H148" s="39"/>
      <c r="I148" s="39"/>
      <c r="J148" s="39"/>
      <c r="K148" s="39"/>
    </row>
    <row r="149" spans="1:11" ht="19.5" customHeight="1">
      <c r="A149" s="81"/>
      <c r="B149" s="82" t="s">
        <v>74</v>
      </c>
      <c r="C149" s="83" t="s">
        <v>75</v>
      </c>
      <c r="D149" s="83">
        <v>2000</v>
      </c>
      <c r="E149" s="83">
        <v>2000</v>
      </c>
      <c r="F149" s="83">
        <v>100</v>
      </c>
      <c r="G149" s="83"/>
      <c r="H149" s="83"/>
      <c r="I149" s="83"/>
      <c r="J149" s="83"/>
      <c r="K149" s="83"/>
    </row>
    <row r="150" spans="1:11" ht="20.25" customHeight="1">
      <c r="A150" s="71" t="s">
        <v>76</v>
      </c>
      <c r="B150" s="72"/>
      <c r="C150" s="72"/>
      <c r="D150" s="72"/>
      <c r="E150" s="72"/>
      <c r="F150" s="72"/>
      <c r="G150" s="73">
        <v>1062009</v>
      </c>
      <c r="H150" s="73">
        <v>1022858</v>
      </c>
      <c r="I150" s="74">
        <f>H150/G150*100</f>
        <v>96.31349640163126</v>
      </c>
      <c r="J150" s="75"/>
      <c r="K150" s="75"/>
    </row>
    <row r="151" spans="1:11" ht="50.25" customHeight="1">
      <c r="A151" s="84" t="s">
        <v>67</v>
      </c>
      <c r="B151" s="43" t="s">
        <v>77</v>
      </c>
      <c r="C151" s="39" t="s">
        <v>17</v>
      </c>
      <c r="D151" s="39">
        <v>23200</v>
      </c>
      <c r="E151" s="39">
        <v>23200</v>
      </c>
      <c r="F151" s="39">
        <v>100</v>
      </c>
      <c r="G151" s="39"/>
      <c r="H151" s="39"/>
      <c r="I151" s="39"/>
      <c r="J151" s="46" t="s">
        <v>15</v>
      </c>
      <c r="K151" s="46"/>
    </row>
    <row r="152" spans="1:11" ht="37.5" customHeight="1">
      <c r="A152" s="21" t="s">
        <v>78</v>
      </c>
      <c r="B152" s="16"/>
      <c r="C152" s="16"/>
      <c r="D152" s="16"/>
      <c r="E152" s="16"/>
      <c r="F152" s="16"/>
      <c r="G152" s="85">
        <v>7467433</v>
      </c>
      <c r="H152" s="85">
        <v>6095631.15</v>
      </c>
      <c r="I152" s="85">
        <f>H152/G152*100</f>
        <v>81.62953922720165</v>
      </c>
      <c r="J152" s="16"/>
      <c r="K152" s="16"/>
    </row>
    <row r="153" spans="1:11" ht="18.75" customHeight="1">
      <c r="A153" s="86"/>
      <c r="B153" s="15" t="s">
        <v>79</v>
      </c>
      <c r="C153" s="16" t="s">
        <v>80</v>
      </c>
      <c r="D153" s="16">
        <v>0</v>
      </c>
      <c r="E153" s="16">
        <v>0</v>
      </c>
      <c r="F153" s="16">
        <v>0</v>
      </c>
      <c r="G153" s="16"/>
      <c r="H153" s="16"/>
      <c r="I153" s="16"/>
      <c r="J153" s="16"/>
      <c r="K153" s="16"/>
    </row>
    <row r="154" spans="1:11" ht="51" customHeight="1">
      <c r="A154" s="86"/>
      <c r="B154" s="15" t="s">
        <v>81</v>
      </c>
      <c r="C154" s="16" t="s">
        <v>82</v>
      </c>
      <c r="D154" s="16">
        <v>3400</v>
      </c>
      <c r="E154" s="16">
        <v>2600</v>
      </c>
      <c r="F154" s="68">
        <f>E154/D154*100</f>
        <v>76.47058823529412</v>
      </c>
      <c r="G154" s="16"/>
      <c r="H154" s="16"/>
      <c r="I154" s="16"/>
      <c r="J154" s="87" t="s">
        <v>15</v>
      </c>
      <c r="K154" s="87"/>
    </row>
    <row r="155" spans="1:11" ht="18.75" customHeight="1">
      <c r="A155" s="86"/>
      <c r="B155" s="15" t="s">
        <v>18</v>
      </c>
      <c r="C155" s="16"/>
      <c r="D155" s="16"/>
      <c r="E155" s="16"/>
      <c r="F155" s="16"/>
      <c r="G155" s="16"/>
      <c r="H155" s="16"/>
      <c r="I155" s="16"/>
      <c r="J155" s="16"/>
      <c r="K155" s="16"/>
    </row>
    <row r="156" spans="1:11" ht="20.25" customHeight="1">
      <c r="A156" s="86"/>
      <c r="B156" s="15" t="s">
        <v>83</v>
      </c>
      <c r="C156" s="16" t="s">
        <v>17</v>
      </c>
      <c r="D156" s="16">
        <v>28243</v>
      </c>
      <c r="E156" s="16">
        <v>19790</v>
      </c>
      <c r="F156" s="68">
        <f aca="true" t="shared" si="3" ref="F156:F157">E156/D156*100</f>
        <v>70.07045993697554</v>
      </c>
      <c r="G156" s="16"/>
      <c r="H156" s="16"/>
      <c r="I156" s="16"/>
      <c r="J156" s="16"/>
      <c r="K156" s="16"/>
    </row>
    <row r="157" spans="1:11" ht="55.5" customHeight="1">
      <c r="A157" s="86"/>
      <c r="B157" s="15" t="s">
        <v>84</v>
      </c>
      <c r="C157" s="16" t="s">
        <v>80</v>
      </c>
      <c r="D157" s="16">
        <v>10</v>
      </c>
      <c r="E157" s="16">
        <v>8</v>
      </c>
      <c r="F157" s="16">
        <f t="shared" si="3"/>
        <v>80</v>
      </c>
      <c r="G157" s="16"/>
      <c r="H157" s="16"/>
      <c r="I157" s="16"/>
      <c r="J157" s="16"/>
      <c r="K157" s="16"/>
    </row>
    <row r="158" spans="1:11" ht="19.5" customHeight="1">
      <c r="A158" s="88" t="s">
        <v>85</v>
      </c>
      <c r="B158" s="88"/>
      <c r="C158" s="88"/>
      <c r="D158" s="88"/>
      <c r="E158" s="88"/>
      <c r="F158" s="88"/>
      <c r="G158" s="88"/>
      <c r="H158" s="88"/>
      <c r="I158" s="88"/>
      <c r="J158" s="88"/>
      <c r="K158" s="88"/>
    </row>
    <row r="159" spans="1:11" ht="56.25" customHeight="1">
      <c r="A159" s="78" t="s">
        <v>86</v>
      </c>
      <c r="B159" s="89" t="s">
        <v>87</v>
      </c>
      <c r="C159" s="89"/>
      <c r="D159" s="89"/>
      <c r="E159" s="89"/>
      <c r="F159" s="89"/>
      <c r="G159" s="79">
        <v>354003</v>
      </c>
      <c r="H159" s="79">
        <v>340953</v>
      </c>
      <c r="I159" s="90">
        <v>96.3</v>
      </c>
      <c r="J159" s="72"/>
      <c r="K159" s="72"/>
    </row>
    <row r="160" spans="1:11" ht="38.25" customHeight="1">
      <c r="A160" s="91" t="s">
        <v>67</v>
      </c>
      <c r="B160" s="43" t="s">
        <v>88</v>
      </c>
      <c r="C160" s="39" t="s">
        <v>17</v>
      </c>
      <c r="D160" s="39">
        <v>28</v>
      </c>
      <c r="E160" s="39">
        <v>28</v>
      </c>
      <c r="F160" s="39">
        <v>100</v>
      </c>
      <c r="G160" s="39"/>
      <c r="H160" s="39"/>
      <c r="I160" s="39"/>
      <c r="J160" s="39"/>
      <c r="K160" s="39"/>
    </row>
    <row r="161" spans="1:11" ht="56.25" customHeight="1">
      <c r="A161" s="78" t="s">
        <v>89</v>
      </c>
      <c r="B161" s="89" t="s">
        <v>87</v>
      </c>
      <c r="C161" s="89"/>
      <c r="D161" s="89"/>
      <c r="E161" s="89"/>
      <c r="F161" s="89"/>
      <c r="G161" s="79">
        <v>944008</v>
      </c>
      <c r="H161" s="79">
        <v>909207</v>
      </c>
      <c r="I161" s="72">
        <v>96.3</v>
      </c>
      <c r="J161" s="72"/>
      <c r="K161" s="72"/>
    </row>
    <row r="162" spans="1:11" ht="38.25" customHeight="1">
      <c r="A162" s="91" t="s">
        <v>67</v>
      </c>
      <c r="B162" s="43" t="s">
        <v>88</v>
      </c>
      <c r="C162" s="39" t="s">
        <v>17</v>
      </c>
      <c r="D162" s="39">
        <v>60</v>
      </c>
      <c r="E162" s="39">
        <v>60</v>
      </c>
      <c r="F162" s="39">
        <v>100</v>
      </c>
      <c r="G162" s="39"/>
      <c r="H162" s="39"/>
      <c r="I162" s="39"/>
      <c r="J162" s="39"/>
      <c r="K162" s="39"/>
    </row>
    <row r="163" spans="1:11" ht="56.25" customHeight="1">
      <c r="A163" s="78" t="s">
        <v>90</v>
      </c>
      <c r="B163" s="89" t="s">
        <v>87</v>
      </c>
      <c r="C163" s="89"/>
      <c r="D163" s="89"/>
      <c r="E163" s="89"/>
      <c r="F163" s="89"/>
      <c r="G163" s="79">
        <v>826007</v>
      </c>
      <c r="H163" s="79">
        <v>795556</v>
      </c>
      <c r="I163" s="72">
        <v>96.3</v>
      </c>
      <c r="J163" s="72"/>
      <c r="K163" s="72"/>
    </row>
    <row r="164" spans="1:11" ht="38.25" customHeight="1">
      <c r="A164" s="91" t="s">
        <v>67</v>
      </c>
      <c r="B164" s="43" t="s">
        <v>88</v>
      </c>
      <c r="C164" s="39" t="s">
        <v>17</v>
      </c>
      <c r="D164" s="39">
        <v>45</v>
      </c>
      <c r="E164" s="39">
        <v>45</v>
      </c>
      <c r="F164" s="39">
        <v>100</v>
      </c>
      <c r="G164" s="39"/>
      <c r="H164" s="39"/>
      <c r="I164" s="39"/>
      <c r="J164" s="39"/>
      <c r="K164" s="39"/>
    </row>
    <row r="165" spans="1:11" ht="56.25" customHeight="1">
      <c r="A165" s="78" t="s">
        <v>91</v>
      </c>
      <c r="B165" s="89" t="s">
        <v>87</v>
      </c>
      <c r="C165" s="89"/>
      <c r="D165" s="89"/>
      <c r="E165" s="89"/>
      <c r="F165" s="89"/>
      <c r="G165" s="79">
        <v>1770015</v>
      </c>
      <c r="H165" s="79">
        <v>1704763</v>
      </c>
      <c r="I165" s="72">
        <v>96.3</v>
      </c>
      <c r="J165" s="72"/>
      <c r="K165" s="72"/>
    </row>
    <row r="166" spans="1:11" ht="38.25" customHeight="1">
      <c r="A166" s="91" t="s">
        <v>67</v>
      </c>
      <c r="B166" s="43" t="s">
        <v>88</v>
      </c>
      <c r="C166" s="39" t="s">
        <v>17</v>
      </c>
      <c r="D166" s="39">
        <v>24</v>
      </c>
      <c r="E166" s="39">
        <v>24</v>
      </c>
      <c r="F166" s="39">
        <v>100</v>
      </c>
      <c r="G166" s="39"/>
      <c r="H166" s="39"/>
      <c r="I166" s="39"/>
      <c r="J166" s="39"/>
      <c r="K166" s="39"/>
    </row>
    <row r="167" spans="1:11" ht="56.25" customHeight="1">
      <c r="A167" s="92" t="s">
        <v>92</v>
      </c>
      <c r="B167" s="89" t="s">
        <v>87</v>
      </c>
      <c r="C167" s="89"/>
      <c r="D167" s="89"/>
      <c r="E167" s="89"/>
      <c r="F167" s="89"/>
      <c r="G167" s="79">
        <v>944008</v>
      </c>
      <c r="H167" s="79">
        <v>909207</v>
      </c>
      <c r="I167" s="72">
        <v>96.3</v>
      </c>
      <c r="J167" s="72"/>
      <c r="K167" s="72"/>
    </row>
    <row r="168" spans="1:11" ht="38.25" customHeight="1">
      <c r="A168" s="91" t="s">
        <v>67</v>
      </c>
      <c r="B168" s="43" t="s">
        <v>88</v>
      </c>
      <c r="C168" s="39" t="s">
        <v>17</v>
      </c>
      <c r="D168" s="39">
        <v>12</v>
      </c>
      <c r="E168" s="39">
        <v>12</v>
      </c>
      <c r="F168" s="39">
        <v>100</v>
      </c>
      <c r="G168" s="39"/>
      <c r="H168" s="39"/>
      <c r="I168" s="39"/>
      <c r="J168" s="39"/>
      <c r="K168" s="39"/>
    </row>
    <row r="169" spans="1:11" ht="56.25" customHeight="1">
      <c r="A169" s="78" t="s">
        <v>93</v>
      </c>
      <c r="B169" s="89" t="s">
        <v>94</v>
      </c>
      <c r="C169" s="89"/>
      <c r="D169" s="89"/>
      <c r="E169" s="89"/>
      <c r="F169" s="89"/>
      <c r="G169" s="79">
        <v>472004</v>
      </c>
      <c r="H169" s="79">
        <v>454603</v>
      </c>
      <c r="I169" s="72">
        <v>96.3</v>
      </c>
      <c r="J169" s="72"/>
      <c r="K169" s="72"/>
    </row>
    <row r="170" spans="1:11" ht="37.5" customHeight="1">
      <c r="A170" s="81" t="s">
        <v>67</v>
      </c>
      <c r="B170" s="43" t="s">
        <v>88</v>
      </c>
      <c r="C170" s="39" t="s">
        <v>17</v>
      </c>
      <c r="D170" s="39">
        <v>28</v>
      </c>
      <c r="E170" s="39">
        <v>28</v>
      </c>
      <c r="F170" s="39">
        <v>100</v>
      </c>
      <c r="G170" s="39"/>
      <c r="H170" s="39"/>
      <c r="I170" s="39"/>
      <c r="J170" s="39"/>
      <c r="K170" s="39"/>
    </row>
    <row r="171" spans="1:11" ht="19.5" customHeight="1">
      <c r="A171" s="81"/>
      <c r="B171" s="82" t="s">
        <v>95</v>
      </c>
      <c r="C171" s="83" t="s">
        <v>17</v>
      </c>
      <c r="D171" s="83"/>
      <c r="E171" s="83"/>
      <c r="F171" s="83"/>
      <c r="G171" s="83"/>
      <c r="H171" s="83"/>
      <c r="I171" s="83"/>
      <c r="J171" s="83"/>
      <c r="K171" s="83"/>
    </row>
    <row r="172" spans="1:11" ht="55.5" customHeight="1">
      <c r="A172" s="78" t="s">
        <v>96</v>
      </c>
      <c r="B172" s="89" t="s">
        <v>94</v>
      </c>
      <c r="C172" s="89"/>
      <c r="D172" s="89"/>
      <c r="E172" s="89"/>
      <c r="F172" s="89"/>
      <c r="G172" s="79">
        <v>944008</v>
      </c>
      <c r="H172" s="79">
        <v>909207</v>
      </c>
      <c r="I172" s="72">
        <v>96.3</v>
      </c>
      <c r="J172" s="72"/>
      <c r="K172" s="72"/>
    </row>
    <row r="173" spans="1:11" ht="38.25" customHeight="1">
      <c r="A173" s="91" t="s">
        <v>67</v>
      </c>
      <c r="B173" s="43" t="s">
        <v>88</v>
      </c>
      <c r="C173" s="39" t="s">
        <v>17</v>
      </c>
      <c r="D173" s="39">
        <v>30</v>
      </c>
      <c r="E173" s="39">
        <v>30</v>
      </c>
      <c r="F173" s="39">
        <v>100</v>
      </c>
      <c r="G173" s="39"/>
      <c r="H173" s="39"/>
      <c r="I173" s="39"/>
      <c r="J173" s="39"/>
      <c r="K173" s="39"/>
    </row>
    <row r="174" spans="1:11" ht="56.25" customHeight="1">
      <c r="A174" s="78" t="s">
        <v>97</v>
      </c>
      <c r="B174" s="89" t="s">
        <v>94</v>
      </c>
      <c r="C174" s="89"/>
      <c r="D174" s="89"/>
      <c r="E174" s="89"/>
      <c r="F174" s="89"/>
      <c r="G174" s="79">
        <v>1770015</v>
      </c>
      <c r="H174" s="79">
        <v>1704763</v>
      </c>
      <c r="I174" s="72">
        <v>96.3</v>
      </c>
      <c r="J174" s="72"/>
      <c r="K174" s="72"/>
    </row>
    <row r="175" spans="1:11" ht="38.25" customHeight="1">
      <c r="A175" s="91" t="s">
        <v>67</v>
      </c>
      <c r="B175" s="43" t="s">
        <v>88</v>
      </c>
      <c r="C175" s="39" t="s">
        <v>17</v>
      </c>
      <c r="D175" s="39">
        <v>52</v>
      </c>
      <c r="E175" s="39">
        <v>52</v>
      </c>
      <c r="F175" s="39">
        <v>100</v>
      </c>
      <c r="G175" s="39"/>
      <c r="H175" s="39"/>
      <c r="I175" s="39"/>
      <c r="J175" s="39"/>
      <c r="K175" s="39"/>
    </row>
    <row r="176" spans="1:11" ht="56.25" customHeight="1">
      <c r="A176" s="78" t="s">
        <v>98</v>
      </c>
      <c r="B176" s="89" t="s">
        <v>94</v>
      </c>
      <c r="C176" s="89"/>
      <c r="D176" s="89"/>
      <c r="E176" s="89"/>
      <c r="F176" s="89"/>
      <c r="G176" s="79">
        <v>944008</v>
      </c>
      <c r="H176" s="79">
        <v>909207</v>
      </c>
      <c r="I176" s="72">
        <v>96.3</v>
      </c>
      <c r="J176" s="72"/>
      <c r="K176" s="72"/>
    </row>
    <row r="177" spans="1:11" ht="37.5" customHeight="1">
      <c r="A177" s="93" t="s">
        <v>67</v>
      </c>
      <c r="B177" s="43" t="s">
        <v>88</v>
      </c>
      <c r="C177" s="39" t="s">
        <v>17</v>
      </c>
      <c r="D177" s="39">
        <v>20</v>
      </c>
      <c r="E177" s="39">
        <v>20</v>
      </c>
      <c r="F177" s="39">
        <v>100</v>
      </c>
      <c r="G177" s="39"/>
      <c r="H177" s="39"/>
      <c r="I177" s="39"/>
      <c r="J177" s="39"/>
      <c r="K177" s="39"/>
    </row>
    <row r="182" spans="1:3" ht="32.25" customHeight="1">
      <c r="A182" s="94"/>
      <c r="B182" s="95"/>
      <c r="C182" s="95"/>
    </row>
  </sheetData>
  <sheetProtection selectLockedCells="1" selectUnlockedCells="1"/>
  <mergeCells count="329">
    <mergeCell ref="A2:K2"/>
    <mergeCell ref="A4:A5"/>
    <mergeCell ref="B4:B5"/>
    <mergeCell ref="C4:F4"/>
    <mergeCell ref="G4:I4"/>
    <mergeCell ref="J4:K5"/>
    <mergeCell ref="A6:K6"/>
    <mergeCell ref="B8:F8"/>
    <mergeCell ref="J8:K8"/>
    <mergeCell ref="A9:A12"/>
    <mergeCell ref="G9:I9"/>
    <mergeCell ref="J9:K12"/>
    <mergeCell ref="G10:I10"/>
    <mergeCell ref="G11:I11"/>
    <mergeCell ref="G12:I12"/>
    <mergeCell ref="B13:F14"/>
    <mergeCell ref="G13:G14"/>
    <mergeCell ref="H13:H14"/>
    <mergeCell ref="I13:I14"/>
    <mergeCell ref="J13:K13"/>
    <mergeCell ref="A15:A18"/>
    <mergeCell ref="G15:I15"/>
    <mergeCell ref="J15:K15"/>
    <mergeCell ref="G16:I16"/>
    <mergeCell ref="J16:K16"/>
    <mergeCell ref="G17:I17"/>
    <mergeCell ref="J17:K17"/>
    <mergeCell ref="G18:I18"/>
    <mergeCell ref="J18:K18"/>
    <mergeCell ref="A19:A22"/>
    <mergeCell ref="G19:I19"/>
    <mergeCell ref="J19:K19"/>
    <mergeCell ref="G20:I20"/>
    <mergeCell ref="J20:K20"/>
    <mergeCell ref="G21:I21"/>
    <mergeCell ref="J21:K21"/>
    <mergeCell ref="G22:I22"/>
    <mergeCell ref="J22:K22"/>
    <mergeCell ref="A23:A26"/>
    <mergeCell ref="A27:A30"/>
    <mergeCell ref="G29:I29"/>
    <mergeCell ref="G30:I30"/>
    <mergeCell ref="B31:F32"/>
    <mergeCell ref="G31:G32"/>
    <mergeCell ref="H31:H32"/>
    <mergeCell ref="I31:I32"/>
    <mergeCell ref="J31:K31"/>
    <mergeCell ref="A33:A36"/>
    <mergeCell ref="G33:I33"/>
    <mergeCell ref="J33:K33"/>
    <mergeCell ref="G34:I34"/>
    <mergeCell ref="J34:K34"/>
    <mergeCell ref="G35:I35"/>
    <mergeCell ref="J35:K35"/>
    <mergeCell ref="G36:I36"/>
    <mergeCell ref="J36:K36"/>
    <mergeCell ref="A37:F37"/>
    <mergeCell ref="J37:K37"/>
    <mergeCell ref="B38:F38"/>
    <mergeCell ref="J38:K38"/>
    <mergeCell ref="A39:A42"/>
    <mergeCell ref="G39:I39"/>
    <mergeCell ref="J39:K39"/>
    <mergeCell ref="G40:I40"/>
    <mergeCell ref="J40:K40"/>
    <mergeCell ref="G41:I41"/>
    <mergeCell ref="J41:K41"/>
    <mergeCell ref="G42:I42"/>
    <mergeCell ref="J42:K42"/>
    <mergeCell ref="B43:F43"/>
    <mergeCell ref="J43:K43"/>
    <mergeCell ref="A44:A47"/>
    <mergeCell ref="G44:I44"/>
    <mergeCell ref="J44:K44"/>
    <mergeCell ref="G45:I45"/>
    <mergeCell ref="J45:K45"/>
    <mergeCell ref="G46:I46"/>
    <mergeCell ref="J46:K46"/>
    <mergeCell ref="G47:I47"/>
    <mergeCell ref="J47:K47"/>
    <mergeCell ref="B48:F48"/>
    <mergeCell ref="J48:K48"/>
    <mergeCell ref="A49:A52"/>
    <mergeCell ref="G49:I49"/>
    <mergeCell ref="J49:K49"/>
    <mergeCell ref="G50:I50"/>
    <mergeCell ref="J50:K50"/>
    <mergeCell ref="G51:I51"/>
    <mergeCell ref="J51:K51"/>
    <mergeCell ref="G52:I52"/>
    <mergeCell ref="J52:K52"/>
    <mergeCell ref="A53:A56"/>
    <mergeCell ref="G53:I53"/>
    <mergeCell ref="J53:K53"/>
    <mergeCell ref="G54:I54"/>
    <mergeCell ref="J54:K54"/>
    <mergeCell ref="G55:I55"/>
    <mergeCell ref="J55:K55"/>
    <mergeCell ref="G56:I56"/>
    <mergeCell ref="J56:K56"/>
    <mergeCell ref="J57:K57"/>
    <mergeCell ref="A58:A61"/>
    <mergeCell ref="G58:I58"/>
    <mergeCell ref="J58:K58"/>
    <mergeCell ref="G59:I59"/>
    <mergeCell ref="J59:K59"/>
    <mergeCell ref="G60:I60"/>
    <mergeCell ref="J60:K60"/>
    <mergeCell ref="G61:I61"/>
    <mergeCell ref="J61:K61"/>
    <mergeCell ref="A63:B63"/>
    <mergeCell ref="A65:A72"/>
    <mergeCell ref="G65:I65"/>
    <mergeCell ref="J65:K65"/>
    <mergeCell ref="G66:I66"/>
    <mergeCell ref="J66:K66"/>
    <mergeCell ref="G67:I67"/>
    <mergeCell ref="J67:K67"/>
    <mergeCell ref="G68:I68"/>
    <mergeCell ref="J68:K68"/>
    <mergeCell ref="G69:I69"/>
    <mergeCell ref="J69:K69"/>
    <mergeCell ref="G70:I70"/>
    <mergeCell ref="J70:K70"/>
    <mergeCell ref="G71:I71"/>
    <mergeCell ref="J71:K71"/>
    <mergeCell ref="G72:I72"/>
    <mergeCell ref="J72:K72"/>
    <mergeCell ref="A74:A81"/>
    <mergeCell ref="G74:I74"/>
    <mergeCell ref="J74:K74"/>
    <mergeCell ref="G75:I75"/>
    <mergeCell ref="J75:K75"/>
    <mergeCell ref="G76:I76"/>
    <mergeCell ref="J76:K76"/>
    <mergeCell ref="G77:I77"/>
    <mergeCell ref="J77:K77"/>
    <mergeCell ref="G78:I78"/>
    <mergeCell ref="J78:K78"/>
    <mergeCell ref="G79:I79"/>
    <mergeCell ref="J79:K79"/>
    <mergeCell ref="G80:I80"/>
    <mergeCell ref="J80:K80"/>
    <mergeCell ref="G81:I81"/>
    <mergeCell ref="J81:K81"/>
    <mergeCell ref="A83:A90"/>
    <mergeCell ref="G83:I83"/>
    <mergeCell ref="J83:K83"/>
    <mergeCell ref="G84:I84"/>
    <mergeCell ref="J84:K84"/>
    <mergeCell ref="G85:I85"/>
    <mergeCell ref="J85:K85"/>
    <mergeCell ref="G86:I86"/>
    <mergeCell ref="J86:K86"/>
    <mergeCell ref="G87:I87"/>
    <mergeCell ref="J87:K87"/>
    <mergeCell ref="G88:I88"/>
    <mergeCell ref="J88:K88"/>
    <mergeCell ref="G89:I89"/>
    <mergeCell ref="J89:K89"/>
    <mergeCell ref="G90:I90"/>
    <mergeCell ref="J90:K90"/>
    <mergeCell ref="A92:A99"/>
    <mergeCell ref="G92:I92"/>
    <mergeCell ref="J92:K92"/>
    <mergeCell ref="G93:I93"/>
    <mergeCell ref="J93:K93"/>
    <mergeCell ref="G94:I94"/>
    <mergeCell ref="J94:K94"/>
    <mergeCell ref="G95:I95"/>
    <mergeCell ref="J95:K95"/>
    <mergeCell ref="G96:I96"/>
    <mergeCell ref="J96:K96"/>
    <mergeCell ref="G97:I97"/>
    <mergeCell ref="J97:K97"/>
    <mergeCell ref="G98:I98"/>
    <mergeCell ref="J98:K98"/>
    <mergeCell ref="G99:I99"/>
    <mergeCell ref="J99:K99"/>
    <mergeCell ref="A101:A108"/>
    <mergeCell ref="G101:I101"/>
    <mergeCell ref="J101:K101"/>
    <mergeCell ref="G102:I102"/>
    <mergeCell ref="J102:K102"/>
    <mergeCell ref="G103:I103"/>
    <mergeCell ref="J103:K103"/>
    <mergeCell ref="G104:I104"/>
    <mergeCell ref="J104:K104"/>
    <mergeCell ref="G105:I105"/>
    <mergeCell ref="J105:K105"/>
    <mergeCell ref="G106:I106"/>
    <mergeCell ref="J106:K106"/>
    <mergeCell ref="G107:I107"/>
    <mergeCell ref="J107:K107"/>
    <mergeCell ref="G108:I108"/>
    <mergeCell ref="J108:K108"/>
    <mergeCell ref="A109:K109"/>
    <mergeCell ref="A111:A119"/>
    <mergeCell ref="G111:I111"/>
    <mergeCell ref="J111:K111"/>
    <mergeCell ref="G112:I112"/>
    <mergeCell ref="J112:K112"/>
    <mergeCell ref="G113:I113"/>
    <mergeCell ref="J113:K113"/>
    <mergeCell ref="G114:I114"/>
    <mergeCell ref="J114:K114"/>
    <mergeCell ref="G115:I115"/>
    <mergeCell ref="J115:K115"/>
    <mergeCell ref="G116:I116"/>
    <mergeCell ref="J116:K116"/>
    <mergeCell ref="G117:I117"/>
    <mergeCell ref="J117:K117"/>
    <mergeCell ref="G118:I118"/>
    <mergeCell ref="J118:K118"/>
    <mergeCell ref="G119:I119"/>
    <mergeCell ref="J119:K119"/>
    <mergeCell ref="A120:K120"/>
    <mergeCell ref="A122:A129"/>
    <mergeCell ref="G122:I122"/>
    <mergeCell ref="J122:K122"/>
    <mergeCell ref="G123:I123"/>
    <mergeCell ref="J123:K123"/>
    <mergeCell ref="G124:I124"/>
    <mergeCell ref="J124:K124"/>
    <mergeCell ref="G125:I125"/>
    <mergeCell ref="J125:K125"/>
    <mergeCell ref="G126:I126"/>
    <mergeCell ref="J126:K126"/>
    <mergeCell ref="G127:I127"/>
    <mergeCell ref="J127:K127"/>
    <mergeCell ref="G128:I128"/>
    <mergeCell ref="J128:K128"/>
    <mergeCell ref="G129:I129"/>
    <mergeCell ref="J129:K129"/>
    <mergeCell ref="A130:K130"/>
    <mergeCell ref="A132:A139"/>
    <mergeCell ref="G132:I132"/>
    <mergeCell ref="J132:K132"/>
    <mergeCell ref="G133:I133"/>
    <mergeCell ref="J133:K133"/>
    <mergeCell ref="G134:I134"/>
    <mergeCell ref="J134:K134"/>
    <mergeCell ref="G135:I135"/>
    <mergeCell ref="J135:K135"/>
    <mergeCell ref="G136:I136"/>
    <mergeCell ref="J136:K136"/>
    <mergeCell ref="G137:I137"/>
    <mergeCell ref="J137:K137"/>
    <mergeCell ref="G138:I138"/>
    <mergeCell ref="J138:K138"/>
    <mergeCell ref="G139:I139"/>
    <mergeCell ref="J139:K139"/>
    <mergeCell ref="A140:K140"/>
    <mergeCell ref="B141:F141"/>
    <mergeCell ref="J141:K141"/>
    <mergeCell ref="A142:A144"/>
    <mergeCell ref="J142:K142"/>
    <mergeCell ref="G143:I143"/>
    <mergeCell ref="J143:K143"/>
    <mergeCell ref="G144:I144"/>
    <mergeCell ref="J144:K144"/>
    <mergeCell ref="B145:F145"/>
    <mergeCell ref="J145:K145"/>
    <mergeCell ref="A146:A149"/>
    <mergeCell ref="G146:I146"/>
    <mergeCell ref="J146:K146"/>
    <mergeCell ref="G147:I147"/>
    <mergeCell ref="J147:K147"/>
    <mergeCell ref="G148:I148"/>
    <mergeCell ref="J148:K148"/>
    <mergeCell ref="G149:I149"/>
    <mergeCell ref="J149:K149"/>
    <mergeCell ref="B150:F150"/>
    <mergeCell ref="J150:K150"/>
    <mergeCell ref="G151:I151"/>
    <mergeCell ref="J151:K151"/>
    <mergeCell ref="B152:F152"/>
    <mergeCell ref="J152:K152"/>
    <mergeCell ref="A153:A157"/>
    <mergeCell ref="G153:I153"/>
    <mergeCell ref="J153:K153"/>
    <mergeCell ref="G154:I154"/>
    <mergeCell ref="J154:K154"/>
    <mergeCell ref="G155:I155"/>
    <mergeCell ref="J155:K155"/>
    <mergeCell ref="G156:I156"/>
    <mergeCell ref="J156:K156"/>
    <mergeCell ref="G157:I157"/>
    <mergeCell ref="J157:K157"/>
    <mergeCell ref="A158:K158"/>
    <mergeCell ref="B159:F159"/>
    <mergeCell ref="J159:K159"/>
    <mergeCell ref="G160:I160"/>
    <mergeCell ref="J160:K160"/>
    <mergeCell ref="B161:F161"/>
    <mergeCell ref="J161:K161"/>
    <mergeCell ref="G162:I162"/>
    <mergeCell ref="J162:K162"/>
    <mergeCell ref="B163:F163"/>
    <mergeCell ref="J163:K163"/>
    <mergeCell ref="G164:I164"/>
    <mergeCell ref="J164:K164"/>
    <mergeCell ref="B165:F165"/>
    <mergeCell ref="J165:K165"/>
    <mergeCell ref="G166:I166"/>
    <mergeCell ref="J166:K166"/>
    <mergeCell ref="B167:F167"/>
    <mergeCell ref="J167:K167"/>
    <mergeCell ref="G168:I168"/>
    <mergeCell ref="J168:K168"/>
    <mergeCell ref="B169:F169"/>
    <mergeCell ref="J169:K169"/>
    <mergeCell ref="A170:A171"/>
    <mergeCell ref="G170:I170"/>
    <mergeCell ref="J170:K170"/>
    <mergeCell ref="G171:I171"/>
    <mergeCell ref="J171:K171"/>
    <mergeCell ref="B172:F172"/>
    <mergeCell ref="J172:K172"/>
    <mergeCell ref="G173:I173"/>
    <mergeCell ref="J173:K173"/>
    <mergeCell ref="B174:F174"/>
    <mergeCell ref="J174:K174"/>
    <mergeCell ref="G175:I175"/>
    <mergeCell ref="J175:K175"/>
    <mergeCell ref="B176:F176"/>
    <mergeCell ref="J176:K176"/>
    <mergeCell ref="G177:I177"/>
    <mergeCell ref="J177:K177"/>
  </mergeCells>
  <printOptions/>
  <pageMargins left="0.19652777777777777" right="0.19652777777777777" top="0.39375" bottom="0.19652777777777777" header="0.5118055555555555" footer="0.5118055555555555"/>
  <pageSetup firstPageNumber="1" useFirstPageNumber="1" fitToHeight="12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Bux</dc:creator>
  <cp:keywords/>
  <dc:description/>
  <cp:lastModifiedBy>Kultura</cp:lastModifiedBy>
  <cp:lastPrinted>2021-03-22T13:46:55Z</cp:lastPrinted>
  <dcterms:created xsi:type="dcterms:W3CDTF">2017-10-09T07:36:03Z</dcterms:created>
  <dcterms:modified xsi:type="dcterms:W3CDTF">2021-03-22T13:46:59Z</dcterms:modified>
  <cp:category/>
  <cp:version/>
  <cp:contentType/>
  <cp:contentStatus/>
</cp:coreProperties>
</file>